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16" activeTab="4"/>
  </bookViews>
  <sheets>
    <sheet name="Snr Male List" sheetId="1" r:id="rId1"/>
    <sheet name="Snr Female List" sheetId="2" r:id="rId2"/>
    <sheet name="Male Masters List" sheetId="3" r:id="rId3"/>
    <sheet name="U23 Male List" sheetId="4" r:id="rId4"/>
    <sheet name="Overall Result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<sst xmlns="http://schemas.openxmlformats.org/spreadsheetml/2006/main" count="613" uniqueCount="165">
  <si>
    <t>Position</t>
  </si>
  <si>
    <t>Surname</t>
  </si>
  <si>
    <t>Time</t>
  </si>
  <si>
    <t>Gender</t>
  </si>
  <si>
    <t>Category</t>
  </si>
  <si>
    <t>1st Counter</t>
  </si>
  <si>
    <t>2nd Counter</t>
  </si>
  <si>
    <t>3rd Counter</t>
  </si>
  <si>
    <t>4th Counter</t>
  </si>
  <si>
    <t>5th Counter</t>
  </si>
  <si>
    <t>6th Counter</t>
  </si>
  <si>
    <t>Total</t>
  </si>
  <si>
    <t>Posn</t>
  </si>
  <si>
    <t>Finish Position</t>
  </si>
  <si>
    <t>Rank</t>
  </si>
  <si>
    <t>Army</t>
  </si>
  <si>
    <t>RAF</t>
  </si>
  <si>
    <t>RN</t>
  </si>
  <si>
    <t>Palmer</t>
  </si>
  <si>
    <t>OCdt</t>
  </si>
  <si>
    <t>Gibb</t>
  </si>
  <si>
    <t>Fg Offr</t>
  </si>
  <si>
    <t>Papa</t>
  </si>
  <si>
    <t>AB</t>
  </si>
  <si>
    <t>Johnson</t>
  </si>
  <si>
    <t>Flt Lt</t>
  </si>
  <si>
    <t>Williams</t>
  </si>
  <si>
    <t>AC</t>
  </si>
  <si>
    <t>Crow</t>
  </si>
  <si>
    <t>LCpl</t>
  </si>
  <si>
    <t>Stott</t>
  </si>
  <si>
    <t>Cfn</t>
  </si>
  <si>
    <t>McDonald</t>
  </si>
  <si>
    <t>SAC</t>
  </si>
  <si>
    <t>Jones</t>
  </si>
  <si>
    <t>Rai</t>
  </si>
  <si>
    <t>Spr</t>
  </si>
  <si>
    <t>Braybrooke</t>
  </si>
  <si>
    <t>2Lt</t>
  </si>
  <si>
    <t>Macallion</t>
  </si>
  <si>
    <t>Gnr</t>
  </si>
  <si>
    <t>Pullan</t>
  </si>
  <si>
    <t>Carson</t>
  </si>
  <si>
    <t>Allen</t>
  </si>
  <si>
    <t>Beevor</t>
  </si>
  <si>
    <t>M</t>
  </si>
  <si>
    <t>U23</t>
  </si>
  <si>
    <t xml:space="preserve">Keane </t>
  </si>
  <si>
    <t>Service</t>
  </si>
  <si>
    <t>Bib No</t>
  </si>
  <si>
    <t>Capt</t>
  </si>
  <si>
    <t xml:space="preserve">Watkins </t>
  </si>
  <si>
    <t>MM</t>
  </si>
  <si>
    <t xml:space="preserve">Elgie </t>
  </si>
  <si>
    <t>WO1</t>
  </si>
  <si>
    <t xml:space="preserve">Branfoot </t>
  </si>
  <si>
    <t>WO2</t>
  </si>
  <si>
    <t xml:space="preserve">Bell </t>
  </si>
  <si>
    <t>Sgt</t>
  </si>
  <si>
    <t xml:space="preserve">Stephen </t>
  </si>
  <si>
    <t xml:space="preserve">Watson </t>
  </si>
  <si>
    <t xml:space="preserve">Farrrugia </t>
  </si>
  <si>
    <t>POAET</t>
  </si>
  <si>
    <t xml:space="preserve">Smith </t>
  </si>
  <si>
    <t>PO(D)</t>
  </si>
  <si>
    <t xml:space="preserve">Barlow </t>
  </si>
  <si>
    <t xml:space="preserve">Phillips </t>
  </si>
  <si>
    <t>Cpl</t>
  </si>
  <si>
    <t xml:space="preserve">Stay </t>
  </si>
  <si>
    <t>Lt</t>
  </si>
  <si>
    <t xml:space="preserve">Childs </t>
  </si>
  <si>
    <t>CPO</t>
  </si>
  <si>
    <t xml:space="preserve">Gannon </t>
  </si>
  <si>
    <t>FS</t>
  </si>
  <si>
    <t xml:space="preserve">Vernon </t>
  </si>
  <si>
    <t xml:space="preserve">White </t>
  </si>
  <si>
    <t>Sqn Ldr</t>
  </si>
  <si>
    <t xml:space="preserve">Carre </t>
  </si>
  <si>
    <t xml:space="preserve">Dawson </t>
  </si>
  <si>
    <t>Gp Capt</t>
  </si>
  <si>
    <t xml:space="preserve">Higgins </t>
  </si>
  <si>
    <t xml:space="preserve">Southern </t>
  </si>
  <si>
    <t xml:space="preserve">Hall </t>
  </si>
  <si>
    <t>F</t>
  </si>
  <si>
    <t>SF</t>
  </si>
  <si>
    <t xml:space="preserve">Matthews </t>
  </si>
  <si>
    <t xml:space="preserve">Taylor </t>
  </si>
  <si>
    <t xml:space="preserve">Shaw </t>
  </si>
  <si>
    <t>Vickers</t>
  </si>
  <si>
    <t>Pte</t>
  </si>
  <si>
    <t xml:space="preserve">Kirk </t>
  </si>
  <si>
    <t xml:space="preserve">Haniver </t>
  </si>
  <si>
    <t>SLt</t>
  </si>
  <si>
    <t xml:space="preserve">Peoples </t>
  </si>
  <si>
    <t xml:space="preserve">Whitehead </t>
  </si>
  <si>
    <t>Baker</t>
  </si>
  <si>
    <t xml:space="preserve">Briggs </t>
  </si>
  <si>
    <t>Surg Lt</t>
  </si>
  <si>
    <t xml:space="preserve">Aldridge </t>
  </si>
  <si>
    <t xml:space="preserve">Rutter </t>
  </si>
  <si>
    <t xml:space="preserve">Finlay </t>
  </si>
  <si>
    <t xml:space="preserve">Schofield </t>
  </si>
  <si>
    <t>LAC</t>
  </si>
  <si>
    <t xml:space="preserve">Richardson </t>
  </si>
  <si>
    <t>Adams</t>
  </si>
  <si>
    <t xml:space="preserve">Johnson </t>
  </si>
  <si>
    <t>Maj</t>
  </si>
  <si>
    <t xml:space="preserve">Molyneux </t>
  </si>
  <si>
    <t>SM</t>
  </si>
  <si>
    <t xml:space="preserve">Knudsen </t>
  </si>
  <si>
    <t>Walker</t>
  </si>
  <si>
    <t>Ocdt</t>
  </si>
  <si>
    <t xml:space="preserve">Thomas </t>
  </si>
  <si>
    <t xml:space="preserve">Byrne </t>
  </si>
  <si>
    <t xml:space="preserve">Jenkins </t>
  </si>
  <si>
    <t xml:space="preserve">Oyuga </t>
  </si>
  <si>
    <t xml:space="preserve">McGavock </t>
  </si>
  <si>
    <t xml:space="preserve">Titcomb </t>
  </si>
  <si>
    <t xml:space="preserve">Williamson </t>
  </si>
  <si>
    <t xml:space="preserve">Mead </t>
  </si>
  <si>
    <t>AET</t>
  </si>
  <si>
    <t xml:space="preserve">Duffett </t>
  </si>
  <si>
    <t xml:space="preserve">Whitting </t>
  </si>
  <si>
    <t xml:space="preserve">Wilkie </t>
  </si>
  <si>
    <t xml:space="preserve">Kidson </t>
  </si>
  <si>
    <t xml:space="preserve">Pannell </t>
  </si>
  <si>
    <t>Wg Cdr</t>
  </si>
  <si>
    <t xml:space="preserve">Livesey </t>
  </si>
  <si>
    <t xml:space="preserve">Whitfield </t>
  </si>
  <si>
    <t xml:space="preserve">Kallenberg </t>
  </si>
  <si>
    <t>Mountford</t>
  </si>
  <si>
    <t xml:space="preserve">Wood </t>
  </si>
  <si>
    <t>Harris</t>
  </si>
  <si>
    <t>Priest</t>
  </si>
  <si>
    <t>Rock</t>
  </si>
  <si>
    <t>Gardner</t>
  </si>
  <si>
    <t xml:space="preserve">Ellis </t>
  </si>
  <si>
    <t xml:space="preserve">Roberts </t>
  </si>
  <si>
    <t>DNF</t>
  </si>
  <si>
    <t>Inter Service Cross Country Championships 12 Feb 2020</t>
  </si>
  <si>
    <t>Pos.</t>
  </si>
  <si>
    <t>Race             Number</t>
  </si>
  <si>
    <t>Run      Time</t>
  </si>
  <si>
    <t xml:space="preserve">Position </t>
  </si>
  <si>
    <t>Team</t>
  </si>
  <si>
    <t>Score</t>
  </si>
  <si>
    <t>Females</t>
  </si>
  <si>
    <t>Male Seniors</t>
  </si>
  <si>
    <t>Female U23</t>
  </si>
  <si>
    <t>Inter Service Cross Country Championships Snr Males Results 12 Feb 2020</t>
  </si>
  <si>
    <t>Inter Service Cross Country Championships Snr Females Results 12 Feb 2020</t>
  </si>
  <si>
    <t>Inter Service Cross Country Championships U23 Males Results 12 Feb 2020</t>
  </si>
  <si>
    <t>Inter Service Cross Country Championships Male Masters Results 12 Feb 2020</t>
  </si>
  <si>
    <t>Navy</t>
  </si>
  <si>
    <t xml:space="preserve">Army </t>
  </si>
  <si>
    <t>Male Masters</t>
  </si>
  <si>
    <t>Male U23s</t>
  </si>
  <si>
    <t>Female Master</t>
  </si>
  <si>
    <t>00.34.38</t>
  </si>
  <si>
    <t>00.34.51</t>
  </si>
  <si>
    <t>00.34.56</t>
  </si>
  <si>
    <t>Rutter</t>
  </si>
  <si>
    <t xml:space="preserve">Flt Lt </t>
  </si>
  <si>
    <t>Kirk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</si>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</sst>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0;[Red]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4"/>
      <color indexed="1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21" fontId="44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172" fontId="22" fillId="0" borderId="11" xfId="0" applyNumberFormat="1" applyFont="1" applyBorder="1" applyAlignment="1">
      <alignment horizontal="left" vertical="center"/>
    </xf>
    <xf numFmtId="172" fontId="23" fillId="0" borderId="11" xfId="0" applyNumberFormat="1" applyFont="1" applyBorder="1" applyAlignment="1">
      <alignment horizontal="left" vertical="center"/>
    </xf>
    <xf numFmtId="172" fontId="24" fillId="0" borderId="11" xfId="0" applyNumberFormat="1" applyFont="1" applyBorder="1" applyAlignment="1">
      <alignment vertical="center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1" fontId="25" fillId="33" borderId="12" xfId="0" applyNumberFormat="1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5" fillId="0" borderId="0" xfId="0" applyFont="1" applyAlignment="1">
      <alignment/>
    </xf>
    <xf numFmtId="0" fontId="25" fillId="33" borderId="12" xfId="0" applyFont="1" applyFill="1" applyBorder="1" applyAlignment="1">
      <alignment horizontal="center"/>
    </xf>
    <xf numFmtId="0" fontId="25" fillId="33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26" fillId="0" borderId="25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26" fillId="0" borderId="26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21" fillId="0" borderId="0" xfId="0" applyFont="1" applyAlignment="1">
      <alignment horizontal="center" vertical="center"/>
    </xf>
    <xf numFmtId="0" fontId="25" fillId="0" borderId="27" xfId="0" applyFont="1" applyFill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 vertical="center"/>
    </xf>
    <xf numFmtId="21" fontId="44" fillId="0" borderId="29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21" fontId="44" fillId="0" borderId="30" xfId="0" applyNumberFormat="1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31" xfId="0" applyFont="1" applyBorder="1" applyAlignment="1">
      <alignment/>
    </xf>
    <xf numFmtId="0" fontId="44" fillId="0" borderId="31" xfId="0" applyFont="1" applyBorder="1" applyAlignment="1">
      <alignment horizontal="center" vertical="center"/>
    </xf>
    <xf numFmtId="21" fontId="44" fillId="0" borderId="32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5" fillId="33" borderId="3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26" fillId="0" borderId="43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0203-AAA%20ISXC%20Champs%2012Feb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23 Males"/>
      <sheetName val="Veteran Males"/>
      <sheetName val="Females"/>
      <sheetName val="Senior Males"/>
      <sheetName val="Prizes"/>
      <sheetName val="Reserve Runn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I37" sqref="I37"/>
    </sheetView>
  </sheetViews>
  <sheetFormatPr defaultColWidth="9.140625" defaultRowHeight="15"/>
  <cols>
    <col min="3" max="3" width="12.00390625" style="0" customWidth="1"/>
    <col min="12" max="12" width="16.421875" style="0" customWidth="1"/>
  </cols>
  <sheetData>
    <row r="1" spans="1:16" ht="15">
      <c r="A1" s="17" t="s">
        <v>149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8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8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2:16" ht="25.5">
      <c r="B5" s="6" t="s">
        <v>13</v>
      </c>
      <c r="C5" s="6" t="s">
        <v>1</v>
      </c>
      <c r="D5" s="6" t="s">
        <v>14</v>
      </c>
      <c r="E5" s="6" t="s">
        <v>2</v>
      </c>
      <c r="F5" s="6" t="s">
        <v>3</v>
      </c>
      <c r="G5" s="6" t="s">
        <v>4</v>
      </c>
      <c r="H5" s="6" t="s">
        <v>48</v>
      </c>
      <c r="I5" s="6" t="s">
        <v>49</v>
      </c>
      <c r="J5" s="10"/>
      <c r="K5" s="10"/>
      <c r="L5" s="7"/>
      <c r="M5" s="6" t="s">
        <v>17</v>
      </c>
      <c r="N5" s="6" t="s">
        <v>15</v>
      </c>
      <c r="O5" s="6" t="s">
        <v>16</v>
      </c>
      <c r="P5" s="1"/>
    </row>
    <row r="6" spans="2:16" ht="15">
      <c r="B6" s="13">
        <v>1</v>
      </c>
      <c r="C6" s="15" t="s">
        <v>129</v>
      </c>
      <c r="D6" s="15" t="s">
        <v>21</v>
      </c>
      <c r="E6" s="16">
        <v>0.022060185185185183</v>
      </c>
      <c r="F6" s="13" t="s">
        <v>45</v>
      </c>
      <c r="G6" s="13" t="s">
        <v>108</v>
      </c>
      <c r="H6" s="14" t="s">
        <v>16</v>
      </c>
      <c r="I6" s="13">
        <v>22</v>
      </c>
      <c r="J6" s="10"/>
      <c r="K6" s="10"/>
      <c r="L6" s="8" t="s">
        <v>0</v>
      </c>
      <c r="M6" s="9">
        <v>3</v>
      </c>
      <c r="N6" s="9">
        <v>2</v>
      </c>
      <c r="O6" s="9">
        <v>1</v>
      </c>
      <c r="P6" s="1"/>
    </row>
    <row r="7" spans="2:16" ht="15">
      <c r="B7" s="13">
        <v>2</v>
      </c>
      <c r="C7" s="15" t="s">
        <v>109</v>
      </c>
      <c r="D7" s="10" t="s">
        <v>106</v>
      </c>
      <c r="E7" s="16">
        <v>0.022152777777777775</v>
      </c>
      <c r="F7" s="13" t="s">
        <v>45</v>
      </c>
      <c r="G7" s="13" t="s">
        <v>108</v>
      </c>
      <c r="H7" s="14" t="s">
        <v>15</v>
      </c>
      <c r="I7" s="13">
        <v>2</v>
      </c>
      <c r="J7" s="10"/>
      <c r="K7" s="10"/>
      <c r="L7" s="7"/>
      <c r="M7" s="4" t="s">
        <v>12</v>
      </c>
      <c r="N7" s="4" t="s">
        <v>12</v>
      </c>
      <c r="O7" s="4" t="s">
        <v>12</v>
      </c>
      <c r="P7" s="2"/>
    </row>
    <row r="8" spans="2:16" ht="15">
      <c r="B8" s="13">
        <v>3</v>
      </c>
      <c r="C8" s="15" t="s">
        <v>127</v>
      </c>
      <c r="D8" s="15" t="s">
        <v>126</v>
      </c>
      <c r="E8" s="16">
        <v>0.02224537037037037</v>
      </c>
      <c r="F8" s="13" t="s">
        <v>45</v>
      </c>
      <c r="G8" s="13" t="s">
        <v>108</v>
      </c>
      <c r="H8" s="14" t="s">
        <v>16</v>
      </c>
      <c r="I8" s="13">
        <v>20</v>
      </c>
      <c r="J8" s="10"/>
      <c r="K8" s="10"/>
      <c r="L8" s="8" t="s">
        <v>5</v>
      </c>
      <c r="M8" s="13">
        <v>11</v>
      </c>
      <c r="N8" s="13">
        <v>2</v>
      </c>
      <c r="O8" s="13">
        <v>1</v>
      </c>
      <c r="P8" s="1"/>
    </row>
    <row r="9" spans="2:16" ht="15">
      <c r="B9" s="13">
        <v>4</v>
      </c>
      <c r="C9" s="15" t="s">
        <v>135</v>
      </c>
      <c r="D9" s="15" t="s">
        <v>33</v>
      </c>
      <c r="E9" s="16">
        <v>0.022337962962962962</v>
      </c>
      <c r="F9" s="13" t="s">
        <v>45</v>
      </c>
      <c r="G9" s="13" t="s">
        <v>108</v>
      </c>
      <c r="H9" s="14" t="s">
        <v>16</v>
      </c>
      <c r="I9" s="13">
        <v>28</v>
      </c>
      <c r="J9" s="10"/>
      <c r="K9" s="10"/>
      <c r="L9" s="8" t="s">
        <v>6</v>
      </c>
      <c r="M9" s="13">
        <v>15</v>
      </c>
      <c r="N9" s="13">
        <v>5</v>
      </c>
      <c r="O9" s="13">
        <v>3</v>
      </c>
      <c r="P9" s="1"/>
    </row>
    <row r="10" spans="2:16" ht="15">
      <c r="B10" s="13">
        <v>5</v>
      </c>
      <c r="C10" s="15" t="s">
        <v>114</v>
      </c>
      <c r="D10" s="15" t="s">
        <v>50</v>
      </c>
      <c r="E10" s="16">
        <v>0.0227662037037037</v>
      </c>
      <c r="F10" s="13" t="s">
        <v>45</v>
      </c>
      <c r="G10" s="13" t="s">
        <v>108</v>
      </c>
      <c r="H10" s="14" t="s">
        <v>15</v>
      </c>
      <c r="I10" s="13">
        <v>6</v>
      </c>
      <c r="J10" s="10"/>
      <c r="K10" s="10"/>
      <c r="L10" s="8" t="s">
        <v>7</v>
      </c>
      <c r="M10" s="13">
        <v>16</v>
      </c>
      <c r="N10" s="13">
        <v>7</v>
      </c>
      <c r="O10" s="13">
        <v>4</v>
      </c>
      <c r="P10" s="1"/>
    </row>
    <row r="11" spans="2:16" ht="15">
      <c r="B11" s="13">
        <v>6</v>
      </c>
      <c r="C11" s="15" t="s">
        <v>131</v>
      </c>
      <c r="D11" s="15" t="s">
        <v>58</v>
      </c>
      <c r="E11" s="16">
        <v>0.02287037037037037</v>
      </c>
      <c r="F11" s="13" t="s">
        <v>45</v>
      </c>
      <c r="G11" s="13" t="s">
        <v>108</v>
      </c>
      <c r="H11" s="14" t="s">
        <v>16</v>
      </c>
      <c r="I11" s="13">
        <v>24</v>
      </c>
      <c r="J11" s="10"/>
      <c r="K11" s="10"/>
      <c r="L11" s="8" t="s">
        <v>8</v>
      </c>
      <c r="M11" s="13">
        <v>20</v>
      </c>
      <c r="N11" s="13">
        <v>8</v>
      </c>
      <c r="O11" s="13">
        <v>6</v>
      </c>
      <c r="P11" s="1"/>
    </row>
    <row r="12" spans="2:16" ht="15">
      <c r="B12" s="13">
        <v>7</v>
      </c>
      <c r="C12" s="15" t="s">
        <v>110</v>
      </c>
      <c r="D12" s="15" t="s">
        <v>38</v>
      </c>
      <c r="E12" s="16">
        <v>0.02291666666666667</v>
      </c>
      <c r="F12" s="13" t="s">
        <v>45</v>
      </c>
      <c r="G12" s="13" t="s">
        <v>108</v>
      </c>
      <c r="H12" s="14" t="s">
        <v>15</v>
      </c>
      <c r="I12" s="13">
        <v>3</v>
      </c>
      <c r="J12" s="10"/>
      <c r="K12" s="10"/>
      <c r="L12" s="8" t="s">
        <v>9</v>
      </c>
      <c r="M12" s="13">
        <v>23</v>
      </c>
      <c r="N12" s="13">
        <v>9</v>
      </c>
      <c r="O12" s="13">
        <v>10</v>
      </c>
      <c r="P12" s="1"/>
    </row>
    <row r="13" spans="2:16" ht="15">
      <c r="B13" s="13">
        <v>8</v>
      </c>
      <c r="C13" s="15" t="s">
        <v>117</v>
      </c>
      <c r="D13" s="15" t="s">
        <v>29</v>
      </c>
      <c r="E13" s="16">
        <v>0.02309027777777778</v>
      </c>
      <c r="F13" s="13" t="s">
        <v>45</v>
      </c>
      <c r="G13" s="13" t="s">
        <v>108</v>
      </c>
      <c r="H13" s="14" t="s">
        <v>15</v>
      </c>
      <c r="I13" s="13">
        <v>9</v>
      </c>
      <c r="J13" s="10"/>
      <c r="K13" s="10"/>
      <c r="L13" s="8" t="s">
        <v>10</v>
      </c>
      <c r="M13" s="13">
        <v>25</v>
      </c>
      <c r="N13" s="13">
        <v>12</v>
      </c>
      <c r="O13" s="13">
        <v>18</v>
      </c>
      <c r="P13" s="1"/>
    </row>
    <row r="14" spans="2:16" ht="15">
      <c r="B14" s="13">
        <v>9</v>
      </c>
      <c r="C14" s="15" t="s">
        <v>118</v>
      </c>
      <c r="D14" s="15" t="s">
        <v>29</v>
      </c>
      <c r="E14" s="16">
        <v>0.023124999999999996</v>
      </c>
      <c r="F14" s="13" t="s">
        <v>45</v>
      </c>
      <c r="G14" s="13" t="s">
        <v>108</v>
      </c>
      <c r="H14" s="14" t="s">
        <v>15</v>
      </c>
      <c r="I14" s="13">
        <v>96</v>
      </c>
      <c r="J14" s="10"/>
      <c r="K14" s="10"/>
      <c r="L14" s="8"/>
      <c r="M14" s="13"/>
      <c r="N14" s="13"/>
      <c r="O14" s="13"/>
      <c r="P14" s="1"/>
    </row>
    <row r="15" spans="2:16" ht="15">
      <c r="B15" s="13">
        <v>10</v>
      </c>
      <c r="C15" s="15" t="s">
        <v>132</v>
      </c>
      <c r="D15" s="15" t="s">
        <v>67</v>
      </c>
      <c r="E15" s="16">
        <v>0.023217592592592592</v>
      </c>
      <c r="F15" s="13" t="s">
        <v>45</v>
      </c>
      <c r="G15" s="13" t="s">
        <v>108</v>
      </c>
      <c r="H15" s="14" t="s">
        <v>16</v>
      </c>
      <c r="I15" s="13">
        <v>25</v>
      </c>
      <c r="J15" s="10"/>
      <c r="K15" s="10"/>
      <c r="L15" s="7"/>
      <c r="M15" s="5"/>
      <c r="N15" s="5"/>
      <c r="O15" s="5"/>
      <c r="P15" s="1"/>
    </row>
    <row r="16" spans="2:16" ht="15">
      <c r="B16" s="13">
        <v>11</v>
      </c>
      <c r="C16" s="15" t="s">
        <v>123</v>
      </c>
      <c r="D16" s="15" t="s">
        <v>92</v>
      </c>
      <c r="E16" s="16">
        <v>0.023287037037037037</v>
      </c>
      <c r="F16" s="13" t="s">
        <v>45</v>
      </c>
      <c r="G16" s="13" t="s">
        <v>108</v>
      </c>
      <c r="H16" s="14" t="s">
        <v>17</v>
      </c>
      <c r="I16" s="13">
        <v>13</v>
      </c>
      <c r="J16" s="10"/>
      <c r="K16" s="10"/>
      <c r="L16" s="8" t="s">
        <v>11</v>
      </c>
      <c r="M16" s="3">
        <f>SUM(M8:M14)</f>
        <v>110</v>
      </c>
      <c r="N16" s="3">
        <f>SUM(N8:N14)</f>
        <v>43</v>
      </c>
      <c r="O16" s="3">
        <f>SUM(O8:O14)</f>
        <v>42</v>
      </c>
      <c r="P16" s="1"/>
    </row>
    <row r="17" spans="2:16" ht="15">
      <c r="B17" s="13">
        <v>12</v>
      </c>
      <c r="C17" s="15" t="s">
        <v>116</v>
      </c>
      <c r="D17" s="15" t="s">
        <v>29</v>
      </c>
      <c r="E17" s="16">
        <v>0.023298611111111107</v>
      </c>
      <c r="F17" s="13" t="s">
        <v>45</v>
      </c>
      <c r="G17" s="13" t="s">
        <v>108</v>
      </c>
      <c r="H17" s="14" t="s">
        <v>15</v>
      </c>
      <c r="I17" s="13">
        <v>8</v>
      </c>
      <c r="J17" s="10"/>
      <c r="K17" s="10"/>
      <c r="L17" s="1"/>
      <c r="M17" s="1"/>
      <c r="N17" s="1"/>
      <c r="O17" s="1"/>
      <c r="P17" s="1"/>
    </row>
    <row r="18" spans="2:16" ht="15">
      <c r="B18" s="13">
        <v>13</v>
      </c>
      <c r="C18" s="15" t="s">
        <v>113</v>
      </c>
      <c r="D18" s="15" t="s">
        <v>56</v>
      </c>
      <c r="E18" s="16">
        <v>0.023310185185185187</v>
      </c>
      <c r="F18" s="13" t="s">
        <v>45</v>
      </c>
      <c r="G18" s="13" t="s">
        <v>108</v>
      </c>
      <c r="H18" s="14" t="s">
        <v>15</v>
      </c>
      <c r="I18" s="13">
        <v>5</v>
      </c>
      <c r="J18" s="10"/>
      <c r="K18" s="10"/>
      <c r="L18" s="10"/>
      <c r="M18" s="10"/>
      <c r="N18" s="10"/>
      <c r="O18" s="10"/>
      <c r="P18" s="10"/>
    </row>
    <row r="19" spans="2:16" ht="15">
      <c r="B19" s="13">
        <v>14</v>
      </c>
      <c r="C19" s="15" t="s">
        <v>115</v>
      </c>
      <c r="D19" s="15" t="s">
        <v>89</v>
      </c>
      <c r="E19" s="16">
        <v>0.023333333333333334</v>
      </c>
      <c r="F19" s="13" t="s">
        <v>45</v>
      </c>
      <c r="G19" s="13" t="s">
        <v>108</v>
      </c>
      <c r="H19" s="14" t="s">
        <v>15</v>
      </c>
      <c r="I19" s="13">
        <v>7</v>
      </c>
      <c r="J19" s="10"/>
      <c r="K19" s="10"/>
      <c r="L19" s="10"/>
      <c r="M19" s="10"/>
      <c r="N19" s="10"/>
      <c r="O19" s="10"/>
      <c r="P19" s="10"/>
    </row>
    <row r="20" spans="2:16" ht="15">
      <c r="B20" s="13">
        <v>15</v>
      </c>
      <c r="C20" s="15" t="s">
        <v>121</v>
      </c>
      <c r="D20" s="15" t="s">
        <v>120</v>
      </c>
      <c r="E20" s="16">
        <v>0.02335648148148148</v>
      </c>
      <c r="F20" s="13" t="s">
        <v>45</v>
      </c>
      <c r="G20" s="13" t="s">
        <v>108</v>
      </c>
      <c r="H20" s="14" t="s">
        <v>17</v>
      </c>
      <c r="I20" s="13">
        <v>11</v>
      </c>
      <c r="J20" s="10"/>
      <c r="K20" s="10"/>
      <c r="L20" s="10"/>
      <c r="M20" s="10"/>
      <c r="N20" s="10"/>
      <c r="O20" s="10"/>
      <c r="P20" s="10"/>
    </row>
    <row r="21" spans="2:16" ht="15">
      <c r="B21" s="13">
        <v>16</v>
      </c>
      <c r="C21" s="15" t="s">
        <v>119</v>
      </c>
      <c r="D21" s="15" t="s">
        <v>23</v>
      </c>
      <c r="E21" s="16">
        <v>0.02342592592592593</v>
      </c>
      <c r="F21" s="13" t="s">
        <v>45</v>
      </c>
      <c r="G21" s="13" t="s">
        <v>108</v>
      </c>
      <c r="H21" s="14" t="s">
        <v>17</v>
      </c>
      <c r="I21" s="13">
        <v>10</v>
      </c>
      <c r="J21" s="10"/>
      <c r="K21" s="10"/>
      <c r="L21" s="10"/>
      <c r="M21" s="10"/>
      <c r="N21" s="10"/>
      <c r="O21" s="10"/>
      <c r="P21" s="10"/>
    </row>
    <row r="22" spans="2:16" ht="15">
      <c r="B22" s="13">
        <v>17</v>
      </c>
      <c r="C22" s="15" t="s">
        <v>112</v>
      </c>
      <c r="D22" s="15" t="s">
        <v>111</v>
      </c>
      <c r="E22" s="16">
        <v>0.023530092592592592</v>
      </c>
      <c r="F22" s="13" t="s">
        <v>45</v>
      </c>
      <c r="G22" s="13" t="s">
        <v>108</v>
      </c>
      <c r="H22" s="14" t="s">
        <v>15</v>
      </c>
      <c r="I22" s="13">
        <v>4</v>
      </c>
      <c r="J22" s="10"/>
      <c r="K22" s="10"/>
      <c r="L22" s="10"/>
      <c r="M22" s="10"/>
      <c r="N22" s="10"/>
      <c r="O22" s="10"/>
      <c r="P22" s="10"/>
    </row>
    <row r="23" spans="2:16" ht="15">
      <c r="B23" s="13">
        <v>18</v>
      </c>
      <c r="C23" s="15" t="s">
        <v>128</v>
      </c>
      <c r="D23" s="15" t="s">
        <v>76</v>
      </c>
      <c r="E23" s="16">
        <v>0.023564814814814813</v>
      </c>
      <c r="F23" s="13" t="s">
        <v>45</v>
      </c>
      <c r="G23" s="13" t="s">
        <v>108</v>
      </c>
      <c r="H23" s="14" t="s">
        <v>16</v>
      </c>
      <c r="I23" s="13">
        <v>21</v>
      </c>
      <c r="J23" s="10"/>
      <c r="K23" s="10"/>
      <c r="L23" s="10"/>
      <c r="M23" s="10"/>
      <c r="N23" s="10"/>
      <c r="O23" s="10"/>
      <c r="P23" s="10"/>
    </row>
    <row r="24" spans="2:16" ht="15">
      <c r="B24" s="13">
        <v>19</v>
      </c>
      <c r="C24" s="15" t="s">
        <v>130</v>
      </c>
      <c r="D24" s="15" t="s">
        <v>33</v>
      </c>
      <c r="E24" s="16">
        <v>0.023796296296296298</v>
      </c>
      <c r="F24" s="13" t="s">
        <v>45</v>
      </c>
      <c r="G24" s="13" t="s">
        <v>108</v>
      </c>
      <c r="H24" s="14" t="s">
        <v>16</v>
      </c>
      <c r="I24" s="13">
        <v>23</v>
      </c>
      <c r="J24" s="10"/>
      <c r="K24" s="10"/>
      <c r="L24" s="10"/>
      <c r="M24" s="10"/>
      <c r="N24" s="10"/>
      <c r="O24" s="10"/>
      <c r="P24" s="10"/>
    </row>
    <row r="25" spans="2:16" ht="15">
      <c r="B25" s="13">
        <v>20</v>
      </c>
      <c r="C25" s="15" t="s">
        <v>63</v>
      </c>
      <c r="D25" s="15" t="s">
        <v>23</v>
      </c>
      <c r="E25" s="16">
        <v>0.023912037037037034</v>
      </c>
      <c r="F25" s="13" t="s">
        <v>45</v>
      </c>
      <c r="G25" s="13" t="s">
        <v>108</v>
      </c>
      <c r="H25" s="14" t="s">
        <v>17</v>
      </c>
      <c r="I25" s="13">
        <v>15</v>
      </c>
      <c r="J25" s="10"/>
      <c r="K25" s="10"/>
      <c r="L25" s="10"/>
      <c r="M25" s="10"/>
      <c r="N25" s="10"/>
      <c r="O25" s="10"/>
      <c r="P25" s="10"/>
    </row>
    <row r="26" spans="2:16" ht="15">
      <c r="B26" s="13">
        <v>21</v>
      </c>
      <c r="C26" s="15" t="s">
        <v>137</v>
      </c>
      <c r="D26" s="15" t="s">
        <v>33</v>
      </c>
      <c r="E26" s="16">
        <v>0.0241087962962963</v>
      </c>
      <c r="F26" s="13" t="s">
        <v>45</v>
      </c>
      <c r="G26" s="13" t="s">
        <v>108</v>
      </c>
      <c r="H26" s="14" t="s">
        <v>16</v>
      </c>
      <c r="I26" s="13">
        <v>31</v>
      </c>
      <c r="J26" s="10"/>
      <c r="K26" s="10"/>
      <c r="L26" s="10"/>
      <c r="M26" s="10"/>
      <c r="N26" s="10"/>
      <c r="O26" s="10"/>
      <c r="P26" s="10"/>
    </row>
    <row r="27" spans="2:16" ht="15">
      <c r="B27" s="13">
        <v>22</v>
      </c>
      <c r="C27" s="15" t="s">
        <v>134</v>
      </c>
      <c r="D27" s="15" t="s">
        <v>67</v>
      </c>
      <c r="E27" s="16">
        <v>0.024131944444444445</v>
      </c>
      <c r="F27" s="13" t="s">
        <v>45</v>
      </c>
      <c r="G27" s="13" t="s">
        <v>108</v>
      </c>
      <c r="H27" s="14" t="s">
        <v>16</v>
      </c>
      <c r="I27" s="13">
        <v>27</v>
      </c>
      <c r="J27" s="10"/>
      <c r="K27" s="10"/>
      <c r="L27" s="10"/>
      <c r="M27" s="10"/>
      <c r="N27" s="10"/>
      <c r="O27" s="10"/>
      <c r="P27" s="10"/>
    </row>
    <row r="28" spans="2:16" ht="15">
      <c r="B28" s="13">
        <v>23</v>
      </c>
      <c r="C28" s="15" t="s">
        <v>122</v>
      </c>
      <c r="D28" s="15" t="s">
        <v>23</v>
      </c>
      <c r="E28" s="16">
        <v>0.024328703703703703</v>
      </c>
      <c r="F28" s="13" t="s">
        <v>45</v>
      </c>
      <c r="G28" s="13" t="s">
        <v>108</v>
      </c>
      <c r="H28" s="14" t="s">
        <v>17</v>
      </c>
      <c r="I28" s="13">
        <v>12</v>
      </c>
      <c r="J28" s="10"/>
      <c r="K28" s="10"/>
      <c r="L28" s="10"/>
      <c r="M28" s="10"/>
      <c r="N28" s="10"/>
      <c r="O28" s="10"/>
      <c r="P28" s="10"/>
    </row>
    <row r="29" spans="2:16" ht="15">
      <c r="B29" s="13">
        <v>24</v>
      </c>
      <c r="C29" s="15" t="s">
        <v>133</v>
      </c>
      <c r="D29" s="15" t="s">
        <v>25</v>
      </c>
      <c r="E29" s="16">
        <v>0.024386574074074074</v>
      </c>
      <c r="F29" s="13" t="s">
        <v>45</v>
      </c>
      <c r="G29" s="13" t="s">
        <v>108</v>
      </c>
      <c r="H29" s="14" t="s">
        <v>16</v>
      </c>
      <c r="I29" s="13">
        <v>26</v>
      </c>
      <c r="J29" s="10"/>
      <c r="K29" s="10"/>
      <c r="L29" s="10"/>
      <c r="M29" s="10"/>
      <c r="N29" s="10"/>
      <c r="O29" s="10"/>
      <c r="P29" s="10"/>
    </row>
    <row r="30" spans="2:16" ht="15">
      <c r="B30" s="13">
        <v>25</v>
      </c>
      <c r="C30" s="15" t="s">
        <v>124</v>
      </c>
      <c r="D30" s="15" t="s">
        <v>50</v>
      </c>
      <c r="E30" s="16">
        <v>0.02488425925925926</v>
      </c>
      <c r="F30" s="13" t="s">
        <v>45</v>
      </c>
      <c r="G30" s="13" t="s">
        <v>108</v>
      </c>
      <c r="H30" s="14" t="s">
        <v>17</v>
      </c>
      <c r="I30" s="13">
        <v>16</v>
      </c>
      <c r="J30" s="10"/>
      <c r="K30" s="10"/>
      <c r="L30" s="10"/>
      <c r="M30" s="10"/>
      <c r="N30" s="10"/>
      <c r="O30" s="10"/>
      <c r="P30" s="10"/>
    </row>
    <row r="31" spans="2:16" ht="15">
      <c r="B31" s="13">
        <v>26</v>
      </c>
      <c r="C31" s="15" t="s">
        <v>136</v>
      </c>
      <c r="D31" s="15" t="s">
        <v>58</v>
      </c>
      <c r="E31" s="16">
        <v>0.02512731481481481</v>
      </c>
      <c r="F31" s="13" t="s">
        <v>45</v>
      </c>
      <c r="G31" s="13" t="s">
        <v>108</v>
      </c>
      <c r="H31" s="14" t="s">
        <v>16</v>
      </c>
      <c r="I31" s="13">
        <v>29</v>
      </c>
      <c r="J31" s="10"/>
      <c r="K31" s="10"/>
      <c r="L31" s="10"/>
      <c r="M31" s="10"/>
      <c r="N31" s="10"/>
      <c r="O31" s="10"/>
      <c r="P31" s="10"/>
    </row>
    <row r="32" spans="2:16" ht="15">
      <c r="B32" s="13">
        <v>27</v>
      </c>
      <c r="C32" s="15" t="s">
        <v>125</v>
      </c>
      <c r="D32" s="15" t="s">
        <v>92</v>
      </c>
      <c r="E32" s="16">
        <v>0.02515046296296296</v>
      </c>
      <c r="F32" s="13" t="s">
        <v>45</v>
      </c>
      <c r="G32" s="13" t="s">
        <v>108</v>
      </c>
      <c r="H32" s="14" t="s">
        <v>17</v>
      </c>
      <c r="I32" s="13">
        <v>18</v>
      </c>
      <c r="J32" s="10"/>
      <c r="K32" s="10"/>
      <c r="L32" s="10"/>
      <c r="M32" s="10"/>
      <c r="N32" s="10"/>
      <c r="O32" s="10"/>
      <c r="P32" s="10"/>
    </row>
    <row r="33" spans="2:16" ht="15">
      <c r="B33" s="13" t="s">
        <v>138</v>
      </c>
      <c r="C33" s="15" t="s">
        <v>107</v>
      </c>
      <c r="D33" s="15" t="s">
        <v>106</v>
      </c>
      <c r="E33" s="16">
        <v>0</v>
      </c>
      <c r="F33" s="13" t="s">
        <v>45</v>
      </c>
      <c r="G33" s="13" t="s">
        <v>108</v>
      </c>
      <c r="H33" s="14" t="s">
        <v>15</v>
      </c>
      <c r="I33" s="13">
        <v>1</v>
      </c>
      <c r="J33" s="10"/>
      <c r="K33" s="10"/>
      <c r="L33" s="10"/>
      <c r="M33" s="10"/>
      <c r="N33" s="10"/>
      <c r="O33" s="10"/>
      <c r="P33" s="10"/>
    </row>
    <row r="34" spans="2:16" ht="15">
      <c r="B34" s="13">
        <v>29</v>
      </c>
      <c r="C34" s="15"/>
      <c r="D34" s="15"/>
      <c r="E34" s="16"/>
      <c r="F34" s="13"/>
      <c r="G34" s="13"/>
      <c r="H34" s="14"/>
      <c r="I34" s="13"/>
      <c r="J34" s="10"/>
      <c r="K34" s="10"/>
      <c r="L34" s="10"/>
      <c r="M34" s="10"/>
      <c r="N34" s="10"/>
      <c r="O34" s="10"/>
      <c r="P34" s="10"/>
    </row>
    <row r="35" spans="2:16" ht="15">
      <c r="B35" s="13">
        <v>30</v>
      </c>
      <c r="C35" s="15"/>
      <c r="D35" s="15"/>
      <c r="E35" s="16"/>
      <c r="F35" s="13"/>
      <c r="G35" s="13"/>
      <c r="H35" s="14"/>
      <c r="I35" s="13"/>
      <c r="J35" s="10"/>
      <c r="K35" s="10"/>
      <c r="L35" s="10"/>
      <c r="M35" s="10"/>
      <c r="N35" s="10"/>
      <c r="O35" s="10"/>
      <c r="P35" s="10"/>
    </row>
    <row r="36" spans="2:16" ht="15">
      <c r="B36" s="11"/>
      <c r="C36" s="10"/>
      <c r="D36" s="10"/>
      <c r="E36" s="11"/>
      <c r="F36" s="11"/>
      <c r="G36" s="11"/>
      <c r="H36" s="12"/>
      <c r="I36" s="11"/>
      <c r="J36" s="10"/>
      <c r="K36" s="10"/>
      <c r="L36" s="10"/>
      <c r="M36" s="10"/>
      <c r="N36" s="10"/>
      <c r="O36" s="10"/>
      <c r="P36" s="10"/>
    </row>
  </sheetData>
  <sheetProtection/>
  <mergeCells count="1">
    <mergeCell ref="A1:P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10.57421875" style="0" customWidth="1"/>
    <col min="2" max="2" width="13.28125" style="0" customWidth="1"/>
    <col min="11" max="11" width="13.28125" style="0" customWidth="1"/>
  </cols>
  <sheetData>
    <row r="1" spans="2:16" ht="15" customHeight="1">
      <c r="B1" s="17" t="s">
        <v>150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2:16" ht="15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2:15" ht="18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ht="18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4" ht="25.5">
      <c r="A5" s="6" t="s">
        <v>13</v>
      </c>
      <c r="B5" s="6" t="s">
        <v>1</v>
      </c>
      <c r="C5" s="6" t="s">
        <v>14</v>
      </c>
      <c r="D5" s="6" t="s">
        <v>2</v>
      </c>
      <c r="E5" s="6" t="s">
        <v>3</v>
      </c>
      <c r="F5" s="6" t="s">
        <v>4</v>
      </c>
      <c r="G5" s="6" t="s">
        <v>48</v>
      </c>
      <c r="H5" s="6" t="s">
        <v>49</v>
      </c>
      <c r="K5" s="7"/>
      <c r="L5" s="6" t="s">
        <v>17</v>
      </c>
      <c r="M5" s="6" t="s">
        <v>16</v>
      </c>
      <c r="N5" s="6" t="s">
        <v>15</v>
      </c>
    </row>
    <row r="6" spans="1:14" ht="15">
      <c r="A6" s="13">
        <v>1</v>
      </c>
      <c r="B6" s="15" t="s">
        <v>82</v>
      </c>
      <c r="C6" s="15" t="s">
        <v>50</v>
      </c>
      <c r="D6" s="16">
        <v>0.017083333333333336</v>
      </c>
      <c r="E6" s="13" t="s">
        <v>83</v>
      </c>
      <c r="F6" s="13" t="s">
        <v>84</v>
      </c>
      <c r="G6" s="15" t="s">
        <v>15</v>
      </c>
      <c r="H6" s="13">
        <v>32</v>
      </c>
      <c r="K6" s="8" t="s">
        <v>0</v>
      </c>
      <c r="L6" s="9">
        <v>3</v>
      </c>
      <c r="M6" s="9">
        <v>2</v>
      </c>
      <c r="N6" s="9">
        <v>1</v>
      </c>
    </row>
    <row r="7" spans="1:14" ht="15">
      <c r="A7" s="13">
        <v>2</v>
      </c>
      <c r="B7" s="15" t="s">
        <v>85</v>
      </c>
      <c r="C7" s="15" t="s">
        <v>50</v>
      </c>
      <c r="D7" s="16">
        <v>0.017222222222222222</v>
      </c>
      <c r="E7" s="13" t="s">
        <v>83</v>
      </c>
      <c r="F7" s="13" t="s">
        <v>84</v>
      </c>
      <c r="G7" s="15" t="s">
        <v>15</v>
      </c>
      <c r="H7" s="13">
        <v>33</v>
      </c>
      <c r="K7" s="7"/>
      <c r="L7" s="4" t="s">
        <v>12</v>
      </c>
      <c r="M7" s="4" t="s">
        <v>12</v>
      </c>
      <c r="N7" s="4" t="s">
        <v>12</v>
      </c>
    </row>
    <row r="8" spans="1:14" ht="15">
      <c r="A8" s="13">
        <v>3</v>
      </c>
      <c r="B8" s="15" t="s">
        <v>103</v>
      </c>
      <c r="C8" s="15" t="s">
        <v>102</v>
      </c>
      <c r="D8" s="16">
        <v>0.017395833333333336</v>
      </c>
      <c r="E8" s="13" t="s">
        <v>83</v>
      </c>
      <c r="F8" s="13" t="s">
        <v>84</v>
      </c>
      <c r="G8" s="15" t="s">
        <v>16</v>
      </c>
      <c r="H8" s="13">
        <v>51</v>
      </c>
      <c r="K8" s="8" t="s">
        <v>5</v>
      </c>
      <c r="L8" s="13">
        <v>11</v>
      </c>
      <c r="M8" s="13">
        <v>3</v>
      </c>
      <c r="N8" s="13">
        <v>1</v>
      </c>
    </row>
    <row r="9" spans="1:14" ht="15">
      <c r="A9" s="13">
        <v>4</v>
      </c>
      <c r="B9" s="15" t="s">
        <v>99</v>
      </c>
      <c r="C9" s="15" t="s">
        <v>25</v>
      </c>
      <c r="D9" s="16">
        <v>0.018368055555555554</v>
      </c>
      <c r="E9" s="13" t="s">
        <v>83</v>
      </c>
      <c r="F9" s="13" t="s">
        <v>84</v>
      </c>
      <c r="G9" s="15" t="s">
        <v>16</v>
      </c>
      <c r="H9" s="13">
        <v>47</v>
      </c>
      <c r="K9" s="8" t="s">
        <v>6</v>
      </c>
      <c r="L9" s="13">
        <v>12</v>
      </c>
      <c r="M9" s="13">
        <v>4</v>
      </c>
      <c r="N9" s="13">
        <v>2</v>
      </c>
    </row>
    <row r="10" spans="1:14" ht="15">
      <c r="A10" s="13">
        <v>5</v>
      </c>
      <c r="B10" s="15" t="s">
        <v>88</v>
      </c>
      <c r="C10" s="15" t="s">
        <v>29</v>
      </c>
      <c r="D10" s="16">
        <v>0.01851851851851852</v>
      </c>
      <c r="E10" s="13" t="s">
        <v>83</v>
      </c>
      <c r="F10" s="13" t="s">
        <v>84</v>
      </c>
      <c r="G10" s="15" t="s">
        <v>15</v>
      </c>
      <c r="H10" s="13">
        <v>37</v>
      </c>
      <c r="K10" s="8" t="s">
        <v>7</v>
      </c>
      <c r="L10" s="13">
        <v>14</v>
      </c>
      <c r="M10" s="13">
        <v>9</v>
      </c>
      <c r="N10" s="13">
        <v>5</v>
      </c>
    </row>
    <row r="11" spans="1:14" ht="15">
      <c r="A11" s="13">
        <v>6</v>
      </c>
      <c r="B11" s="15" t="s">
        <v>86</v>
      </c>
      <c r="C11" s="15" t="s">
        <v>50</v>
      </c>
      <c r="D11" s="16">
        <v>0.018587962962962962</v>
      </c>
      <c r="E11" s="13" t="s">
        <v>83</v>
      </c>
      <c r="F11" s="13" t="s">
        <v>84</v>
      </c>
      <c r="G11" s="15" t="s">
        <v>15</v>
      </c>
      <c r="H11" s="13">
        <v>34</v>
      </c>
      <c r="K11" s="8" t="s">
        <v>8</v>
      </c>
      <c r="L11" s="13">
        <v>16</v>
      </c>
      <c r="M11" s="13">
        <v>13</v>
      </c>
      <c r="N11" s="13">
        <v>6</v>
      </c>
    </row>
    <row r="12" spans="1:14" ht="15">
      <c r="A12" s="13">
        <v>7</v>
      </c>
      <c r="B12" s="15" t="s">
        <v>87</v>
      </c>
      <c r="C12" s="15" t="s">
        <v>69</v>
      </c>
      <c r="D12" s="16">
        <v>0.018726851851851852</v>
      </c>
      <c r="E12" s="13" t="s">
        <v>83</v>
      </c>
      <c r="F12" s="13" t="s">
        <v>84</v>
      </c>
      <c r="G12" s="15" t="s">
        <v>15</v>
      </c>
      <c r="H12" s="13">
        <v>35</v>
      </c>
      <c r="K12" s="7"/>
      <c r="L12" s="5"/>
      <c r="M12" s="5"/>
      <c r="N12" s="5"/>
    </row>
    <row r="13" spans="1:14" ht="15">
      <c r="A13" s="13">
        <v>8</v>
      </c>
      <c r="B13" s="15" t="s">
        <v>90</v>
      </c>
      <c r="C13" s="15" t="s">
        <v>89</v>
      </c>
      <c r="D13" s="16">
        <v>0.01931712962962963</v>
      </c>
      <c r="E13" s="13" t="s">
        <v>83</v>
      </c>
      <c r="F13" s="13" t="s">
        <v>84</v>
      </c>
      <c r="G13" s="15" t="s">
        <v>15</v>
      </c>
      <c r="H13" s="13">
        <v>38</v>
      </c>
      <c r="K13" s="8" t="s">
        <v>11</v>
      </c>
      <c r="L13" s="3">
        <f>SUM(L8:L11)</f>
        <v>53</v>
      </c>
      <c r="M13" s="3">
        <f>SUM(M8:M11)</f>
        <v>29</v>
      </c>
      <c r="N13" s="3">
        <f>SUM(N8:N11)</f>
        <v>14</v>
      </c>
    </row>
    <row r="14" spans="1:8" ht="15">
      <c r="A14" s="13">
        <v>9</v>
      </c>
      <c r="B14" s="15" t="s">
        <v>100</v>
      </c>
      <c r="C14" s="15" t="s">
        <v>67</v>
      </c>
      <c r="D14" s="16">
        <v>0.01945601851851852</v>
      </c>
      <c r="E14" s="13" t="s">
        <v>83</v>
      </c>
      <c r="F14" s="13" t="s">
        <v>84</v>
      </c>
      <c r="G14" s="15" t="s">
        <v>16</v>
      </c>
      <c r="H14" s="13">
        <v>49</v>
      </c>
    </row>
    <row r="15" spans="1:8" ht="15">
      <c r="A15" s="13">
        <v>10</v>
      </c>
      <c r="B15" s="15" t="s">
        <v>91</v>
      </c>
      <c r="C15" s="15" t="s">
        <v>54</v>
      </c>
      <c r="D15" s="16">
        <v>0.01954861111111111</v>
      </c>
      <c r="E15" s="13" t="s">
        <v>83</v>
      </c>
      <c r="F15" s="13" t="s">
        <v>84</v>
      </c>
      <c r="G15" s="15" t="s">
        <v>15</v>
      </c>
      <c r="H15" s="13">
        <v>39</v>
      </c>
    </row>
    <row r="16" spans="1:8" ht="15">
      <c r="A16" s="13">
        <v>11</v>
      </c>
      <c r="B16" s="15" t="s">
        <v>93</v>
      </c>
      <c r="C16" s="15" t="s">
        <v>92</v>
      </c>
      <c r="D16" s="16">
        <v>0.02011574074074074</v>
      </c>
      <c r="E16" s="13" t="s">
        <v>83</v>
      </c>
      <c r="F16" s="13" t="s">
        <v>84</v>
      </c>
      <c r="G16" s="15" t="s">
        <v>17</v>
      </c>
      <c r="H16" s="13">
        <v>41</v>
      </c>
    </row>
    <row r="17" spans="1:8" ht="15">
      <c r="A17" s="13">
        <v>12</v>
      </c>
      <c r="B17" s="15" t="s">
        <v>98</v>
      </c>
      <c r="C17" s="15" t="s">
        <v>97</v>
      </c>
      <c r="D17" s="16">
        <v>0.020208333333333335</v>
      </c>
      <c r="E17" s="13" t="s">
        <v>83</v>
      </c>
      <c r="F17" s="13" t="s">
        <v>84</v>
      </c>
      <c r="G17" s="15" t="s">
        <v>17</v>
      </c>
      <c r="H17" s="13">
        <v>45</v>
      </c>
    </row>
    <row r="18" spans="1:14" ht="15">
      <c r="A18" s="13">
        <v>13</v>
      </c>
      <c r="B18" s="15" t="s">
        <v>101</v>
      </c>
      <c r="C18" s="15" t="s">
        <v>67</v>
      </c>
      <c r="D18" s="16">
        <v>0.02039351851851852</v>
      </c>
      <c r="E18" s="13" t="s">
        <v>83</v>
      </c>
      <c r="F18" s="13" t="s">
        <v>84</v>
      </c>
      <c r="G18" s="15" t="s">
        <v>16</v>
      </c>
      <c r="H18" s="13">
        <v>50</v>
      </c>
      <c r="K18" s="68"/>
      <c r="L18" s="69" t="s">
        <v>164</v>
      </c>
      <c r="M18" s="69" t="s">
        <v>164</v>
      </c>
      <c r="N18" s="69" t="s">
        <v>164</v>
      </c>
    </row>
    <row r="19" spans="1:8" ht="15">
      <c r="A19" s="13">
        <v>14</v>
      </c>
      <c r="B19" s="15" t="s">
        <v>95</v>
      </c>
      <c r="C19" s="15" t="s">
        <v>92</v>
      </c>
      <c r="D19" s="16">
        <v>0.020775462962962964</v>
      </c>
      <c r="E19" s="13" t="s">
        <v>83</v>
      </c>
      <c r="F19" s="13" t="s">
        <v>84</v>
      </c>
      <c r="G19" s="15" t="s">
        <v>17</v>
      </c>
      <c r="H19" s="13">
        <v>43</v>
      </c>
    </row>
    <row r="20" spans="1:8" ht="15">
      <c r="A20" s="13">
        <v>15</v>
      </c>
      <c r="B20" s="15" t="s">
        <v>104</v>
      </c>
      <c r="C20" s="15" t="s">
        <v>25</v>
      </c>
      <c r="D20" s="16">
        <v>0.021099537037037038</v>
      </c>
      <c r="E20" s="13" t="s">
        <v>83</v>
      </c>
      <c r="F20" s="13" t="s">
        <v>84</v>
      </c>
      <c r="G20" s="15" t="s">
        <v>16</v>
      </c>
      <c r="H20" s="13">
        <v>52</v>
      </c>
    </row>
    <row r="21" spans="1:8" ht="15">
      <c r="A21" s="13">
        <v>16</v>
      </c>
      <c r="B21" s="15" t="s">
        <v>96</v>
      </c>
      <c r="C21" s="15" t="s">
        <v>29</v>
      </c>
      <c r="D21" s="16">
        <v>0.02108796296296296</v>
      </c>
      <c r="E21" s="13" t="s">
        <v>83</v>
      </c>
      <c r="F21" s="13" t="s">
        <v>84</v>
      </c>
      <c r="G21" s="15" t="s">
        <v>17</v>
      </c>
      <c r="H21" s="13">
        <v>44</v>
      </c>
    </row>
    <row r="22" spans="1:8" ht="15">
      <c r="A22" s="13">
        <v>17</v>
      </c>
      <c r="B22" s="15" t="s">
        <v>105</v>
      </c>
      <c r="C22" s="15" t="s">
        <v>76</v>
      </c>
      <c r="D22" s="16">
        <v>0.021238425925925924</v>
      </c>
      <c r="E22" s="13" t="s">
        <v>83</v>
      </c>
      <c r="F22" s="13" t="s">
        <v>84</v>
      </c>
      <c r="G22" s="15" t="s">
        <v>16</v>
      </c>
      <c r="H22" s="13">
        <v>53</v>
      </c>
    </row>
    <row r="23" spans="1:8" ht="15">
      <c r="A23" s="13">
        <v>18</v>
      </c>
      <c r="B23" s="15" t="s">
        <v>94</v>
      </c>
      <c r="C23" s="15" t="s">
        <v>69</v>
      </c>
      <c r="D23" s="16">
        <v>0.02130787037037037</v>
      </c>
      <c r="E23" s="13" t="s">
        <v>83</v>
      </c>
      <c r="F23" s="13" t="s">
        <v>84</v>
      </c>
      <c r="G23" s="15" t="s">
        <v>17</v>
      </c>
      <c r="H23" s="13">
        <v>42</v>
      </c>
    </row>
    <row r="24" spans="1:8" ht="15">
      <c r="A24" s="13">
        <v>19</v>
      </c>
      <c r="B24" s="15"/>
      <c r="C24" s="15"/>
      <c r="D24" s="16"/>
      <c r="E24" s="13"/>
      <c r="F24" s="13"/>
      <c r="G24" s="15"/>
      <c r="H24" s="13"/>
    </row>
    <row r="25" spans="1:8" ht="15">
      <c r="A25" s="13">
        <v>20</v>
      </c>
      <c r="B25" s="15"/>
      <c r="C25" s="15"/>
      <c r="D25" s="16"/>
      <c r="E25" s="13"/>
      <c r="F25" s="13"/>
      <c r="G25" s="15"/>
      <c r="H25" s="13"/>
    </row>
  </sheetData>
  <sheetProtection/>
  <mergeCells count="1">
    <mergeCell ref="B1:P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">
      <selection activeCell="L32" sqref="L32"/>
    </sheetView>
  </sheetViews>
  <sheetFormatPr defaultColWidth="9.140625" defaultRowHeight="15"/>
  <cols>
    <col min="2" max="2" width="13.28125" style="0" customWidth="1"/>
    <col min="11" max="11" width="12.8515625" style="0" customWidth="1"/>
  </cols>
  <sheetData>
    <row r="2" spans="1:16" ht="15">
      <c r="A2" s="17" t="s">
        <v>152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8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8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5" ht="25.5">
      <c r="A6" s="6" t="s">
        <v>13</v>
      </c>
      <c r="B6" s="6" t="s">
        <v>1</v>
      </c>
      <c r="C6" s="6" t="s">
        <v>14</v>
      </c>
      <c r="D6" s="6" t="s">
        <v>2</v>
      </c>
      <c r="E6" s="6" t="s">
        <v>3</v>
      </c>
      <c r="F6" s="6" t="s">
        <v>4</v>
      </c>
      <c r="G6" s="6" t="s">
        <v>48</v>
      </c>
      <c r="H6" s="6" t="s">
        <v>49</v>
      </c>
      <c r="I6" s="10"/>
      <c r="J6" s="10"/>
      <c r="K6" s="7"/>
      <c r="L6" s="6" t="s">
        <v>17</v>
      </c>
      <c r="M6" s="6" t="s">
        <v>15</v>
      </c>
      <c r="N6" s="6" t="s">
        <v>16</v>
      </c>
      <c r="O6" s="10"/>
    </row>
    <row r="7" spans="1:15" ht="15">
      <c r="A7" s="13">
        <v>1</v>
      </c>
      <c r="B7" s="15" t="s">
        <v>74</v>
      </c>
      <c r="C7" s="15" t="s">
        <v>73</v>
      </c>
      <c r="D7" s="16">
        <v>0.02351851851851852</v>
      </c>
      <c r="E7" s="13" t="s">
        <v>45</v>
      </c>
      <c r="F7" s="13" t="s">
        <v>52</v>
      </c>
      <c r="G7" s="15" t="s">
        <v>16</v>
      </c>
      <c r="H7" s="13">
        <v>68</v>
      </c>
      <c r="I7" s="10"/>
      <c r="J7" s="10"/>
      <c r="K7" s="8" t="s">
        <v>0</v>
      </c>
      <c r="L7" s="9">
        <v>3</v>
      </c>
      <c r="M7" s="9">
        <v>2</v>
      </c>
      <c r="N7" s="9">
        <v>1</v>
      </c>
      <c r="O7" s="10"/>
    </row>
    <row r="8" spans="1:15" ht="15">
      <c r="A8" s="13">
        <v>2</v>
      </c>
      <c r="B8" s="15" t="s">
        <v>65</v>
      </c>
      <c r="C8" s="15" t="s">
        <v>64</v>
      </c>
      <c r="D8" s="16">
        <v>0.023576388888888893</v>
      </c>
      <c r="E8" s="13" t="s">
        <v>45</v>
      </c>
      <c r="F8" s="13" t="s">
        <v>52</v>
      </c>
      <c r="G8" s="15" t="s">
        <v>17</v>
      </c>
      <c r="H8" s="13">
        <v>63</v>
      </c>
      <c r="I8" s="10"/>
      <c r="J8" s="10"/>
      <c r="K8" s="7"/>
      <c r="L8" s="4" t="s">
        <v>12</v>
      </c>
      <c r="M8" s="4" t="s">
        <v>12</v>
      </c>
      <c r="N8" s="4" t="s">
        <v>12</v>
      </c>
      <c r="O8" s="10"/>
    </row>
    <row r="9" spans="1:15" ht="15">
      <c r="A9" s="13">
        <v>3</v>
      </c>
      <c r="B9" s="15" t="s">
        <v>75</v>
      </c>
      <c r="C9" s="15" t="s">
        <v>67</v>
      </c>
      <c r="D9" s="16">
        <v>0.023657407407407408</v>
      </c>
      <c r="E9" s="13" t="s">
        <v>45</v>
      </c>
      <c r="F9" s="13" t="s">
        <v>52</v>
      </c>
      <c r="G9" s="15" t="s">
        <v>16</v>
      </c>
      <c r="H9" s="13">
        <v>69</v>
      </c>
      <c r="I9" s="10"/>
      <c r="J9" s="10"/>
      <c r="K9" s="8" t="s">
        <v>5</v>
      </c>
      <c r="L9" s="13">
        <v>2</v>
      </c>
      <c r="M9" s="13">
        <v>4</v>
      </c>
      <c r="N9" s="13">
        <v>1</v>
      </c>
      <c r="O9" s="10"/>
    </row>
    <row r="10" spans="1:15" ht="15">
      <c r="A10" s="13">
        <v>4</v>
      </c>
      <c r="B10" s="15" t="s">
        <v>61</v>
      </c>
      <c r="C10" s="15" t="s">
        <v>56</v>
      </c>
      <c r="D10" s="16">
        <v>0.024548611111111115</v>
      </c>
      <c r="E10" s="13" t="s">
        <v>45</v>
      </c>
      <c r="F10" s="13" t="s">
        <v>52</v>
      </c>
      <c r="G10" s="15" t="s">
        <v>15</v>
      </c>
      <c r="H10" s="13">
        <v>61</v>
      </c>
      <c r="I10" s="10"/>
      <c r="J10" s="10"/>
      <c r="K10" s="8" t="s">
        <v>6</v>
      </c>
      <c r="L10" s="13">
        <v>5</v>
      </c>
      <c r="M10" s="13">
        <v>6</v>
      </c>
      <c r="N10" s="13">
        <v>3</v>
      </c>
      <c r="O10" s="10"/>
    </row>
    <row r="11" spans="1:15" ht="15">
      <c r="A11" s="13">
        <v>5</v>
      </c>
      <c r="B11" s="15" t="s">
        <v>63</v>
      </c>
      <c r="C11" s="15" t="s">
        <v>62</v>
      </c>
      <c r="D11" s="16">
        <v>0.024583333333333332</v>
      </c>
      <c r="E11" s="13" t="s">
        <v>45</v>
      </c>
      <c r="F11" s="13" t="s">
        <v>52</v>
      </c>
      <c r="G11" s="15" t="s">
        <v>17</v>
      </c>
      <c r="H11" s="13">
        <v>62</v>
      </c>
      <c r="I11" s="10"/>
      <c r="J11" s="10"/>
      <c r="K11" s="8" t="s">
        <v>7</v>
      </c>
      <c r="L11" s="13">
        <v>7</v>
      </c>
      <c r="M11" s="13">
        <v>8</v>
      </c>
      <c r="N11" s="13">
        <v>10</v>
      </c>
      <c r="O11" s="10"/>
    </row>
    <row r="12" spans="1:15" ht="15">
      <c r="A12" s="13">
        <v>6</v>
      </c>
      <c r="B12" s="15" t="s">
        <v>60</v>
      </c>
      <c r="C12" s="15" t="s">
        <v>58</v>
      </c>
      <c r="D12" s="16">
        <v>0.02461805555555556</v>
      </c>
      <c r="E12" s="13" t="s">
        <v>45</v>
      </c>
      <c r="F12" s="13" t="s">
        <v>52</v>
      </c>
      <c r="G12" s="15" t="s">
        <v>15</v>
      </c>
      <c r="H12" s="13">
        <v>60</v>
      </c>
      <c r="I12" s="10"/>
      <c r="J12" s="10"/>
      <c r="K12" s="8" t="s">
        <v>8</v>
      </c>
      <c r="L12" s="13">
        <v>16</v>
      </c>
      <c r="M12" s="13">
        <v>9</v>
      </c>
      <c r="N12" s="13">
        <v>11</v>
      </c>
      <c r="O12" s="10"/>
    </row>
    <row r="13" spans="1:15" ht="15">
      <c r="A13" s="13">
        <v>7</v>
      </c>
      <c r="B13" s="15" t="s">
        <v>66</v>
      </c>
      <c r="C13" s="15" t="s">
        <v>62</v>
      </c>
      <c r="D13" s="16">
        <v>0.024641203703703703</v>
      </c>
      <c r="E13" s="13" t="s">
        <v>45</v>
      </c>
      <c r="F13" s="13" t="s">
        <v>52</v>
      </c>
      <c r="G13" s="15" t="s">
        <v>17</v>
      </c>
      <c r="H13" s="13">
        <v>64</v>
      </c>
      <c r="I13" s="10"/>
      <c r="J13" s="10"/>
      <c r="K13" s="7"/>
      <c r="L13" s="5"/>
      <c r="M13" s="5"/>
      <c r="N13" s="5"/>
      <c r="O13" s="10"/>
    </row>
    <row r="14" spans="1:15" ht="15">
      <c r="A14" s="13">
        <v>8</v>
      </c>
      <c r="B14" s="15" t="s">
        <v>57</v>
      </c>
      <c r="C14" s="15" t="s">
        <v>56</v>
      </c>
      <c r="D14" s="16">
        <v>0.02480324074074074</v>
      </c>
      <c r="E14" s="13" t="s">
        <v>45</v>
      </c>
      <c r="F14" s="13" t="s">
        <v>52</v>
      </c>
      <c r="G14" s="15" t="s">
        <v>15</v>
      </c>
      <c r="H14" s="13">
        <v>57</v>
      </c>
      <c r="I14" s="10"/>
      <c r="J14" s="10"/>
      <c r="K14" s="8" t="s">
        <v>11</v>
      </c>
      <c r="L14" s="3">
        <f>SUM(L9:L12)</f>
        <v>30</v>
      </c>
      <c r="M14" s="3">
        <f>SUM(M9:M12)</f>
        <v>27</v>
      </c>
      <c r="N14" s="3">
        <f>SUM(N9:N12)</f>
        <v>25</v>
      </c>
      <c r="O14" s="10"/>
    </row>
    <row r="15" spans="1:15" ht="15">
      <c r="A15" s="13">
        <v>9</v>
      </c>
      <c r="B15" s="15" t="s">
        <v>51</v>
      </c>
      <c r="C15" s="15" t="s">
        <v>50</v>
      </c>
      <c r="D15" s="16">
        <v>0.024849537037037035</v>
      </c>
      <c r="E15" s="13" t="s">
        <v>45</v>
      </c>
      <c r="F15" s="13" t="s">
        <v>52</v>
      </c>
      <c r="G15" s="15" t="s">
        <v>15</v>
      </c>
      <c r="H15" s="13">
        <v>54</v>
      </c>
      <c r="I15" s="10"/>
      <c r="J15" s="10"/>
      <c r="K15" s="10"/>
      <c r="L15" s="10"/>
      <c r="M15" s="10"/>
      <c r="N15" s="10"/>
      <c r="O15" s="10"/>
    </row>
    <row r="16" spans="1:15" ht="15">
      <c r="A16" s="13">
        <v>10</v>
      </c>
      <c r="B16" s="15" t="s">
        <v>77</v>
      </c>
      <c r="C16" s="15" t="s">
        <v>76</v>
      </c>
      <c r="D16" s="16">
        <v>0.024907407407407406</v>
      </c>
      <c r="E16" s="13" t="s">
        <v>45</v>
      </c>
      <c r="F16" s="13" t="s">
        <v>52</v>
      </c>
      <c r="G16" s="15" t="s">
        <v>16</v>
      </c>
      <c r="H16" s="13">
        <v>71</v>
      </c>
      <c r="I16" s="10"/>
      <c r="J16" s="10"/>
      <c r="K16" s="10"/>
      <c r="L16" s="10"/>
      <c r="M16" s="10"/>
      <c r="N16" s="10"/>
      <c r="O16" s="10"/>
    </row>
    <row r="17" spans="1:15" ht="15">
      <c r="A17" s="13">
        <v>11</v>
      </c>
      <c r="B17" s="15" t="s">
        <v>78</v>
      </c>
      <c r="C17" s="15" t="s">
        <v>67</v>
      </c>
      <c r="D17" s="16">
        <v>0.025092592592592593</v>
      </c>
      <c r="E17" s="13" t="s">
        <v>45</v>
      </c>
      <c r="F17" s="13" t="s">
        <v>52</v>
      </c>
      <c r="G17" s="15" t="s">
        <v>16</v>
      </c>
      <c r="H17" s="13">
        <v>72</v>
      </c>
      <c r="I17" s="10"/>
      <c r="J17" s="10"/>
      <c r="K17" s="10"/>
      <c r="L17" s="10"/>
      <c r="M17" s="10"/>
      <c r="N17" s="10"/>
      <c r="O17" s="10"/>
    </row>
    <row r="18" spans="1:15" ht="15">
      <c r="A18" s="13">
        <v>12</v>
      </c>
      <c r="B18" s="15" t="s">
        <v>59</v>
      </c>
      <c r="C18" s="15" t="s">
        <v>58</v>
      </c>
      <c r="D18" s="16">
        <v>0.025185185185185185</v>
      </c>
      <c r="E18" s="13" t="s">
        <v>45</v>
      </c>
      <c r="F18" s="13" t="s">
        <v>52</v>
      </c>
      <c r="G18" s="15" t="s">
        <v>15</v>
      </c>
      <c r="H18" s="13">
        <v>59</v>
      </c>
      <c r="I18" s="10"/>
      <c r="J18" s="10"/>
      <c r="K18" s="10"/>
      <c r="L18" s="10"/>
      <c r="M18" s="10"/>
      <c r="N18" s="10"/>
      <c r="O18" s="10"/>
    </row>
    <row r="19" spans="1:15" ht="15">
      <c r="A19" s="13">
        <v>13</v>
      </c>
      <c r="B19" s="15" t="s">
        <v>81</v>
      </c>
      <c r="C19" s="15" t="s">
        <v>58</v>
      </c>
      <c r="D19" s="16">
        <v>0.025243055555555557</v>
      </c>
      <c r="E19" s="13" t="s">
        <v>45</v>
      </c>
      <c r="F19" s="13" t="s">
        <v>52</v>
      </c>
      <c r="G19" s="15" t="s">
        <v>16</v>
      </c>
      <c r="H19" s="13">
        <v>75</v>
      </c>
      <c r="I19" s="10"/>
      <c r="J19" s="10"/>
      <c r="K19" s="10"/>
      <c r="L19" s="10"/>
      <c r="M19" s="10"/>
      <c r="N19" s="10"/>
      <c r="O19" s="10"/>
    </row>
    <row r="20" spans="1:15" ht="15">
      <c r="A20" s="13">
        <v>14</v>
      </c>
      <c r="B20" s="15" t="s">
        <v>55</v>
      </c>
      <c r="C20" s="15" t="s">
        <v>54</v>
      </c>
      <c r="D20" s="16">
        <v>0.02534722222222222</v>
      </c>
      <c r="E20" s="13" t="s">
        <v>45</v>
      </c>
      <c r="F20" s="13" t="s">
        <v>52</v>
      </c>
      <c r="G20" s="15" t="s">
        <v>15</v>
      </c>
      <c r="H20" s="13">
        <v>56</v>
      </c>
      <c r="I20" s="10"/>
      <c r="J20" s="10"/>
      <c r="K20" s="10"/>
      <c r="L20" s="10"/>
      <c r="M20" s="10"/>
      <c r="N20" s="10"/>
      <c r="O20" s="10"/>
    </row>
    <row r="21" spans="1:15" ht="15">
      <c r="A21" s="13">
        <v>15</v>
      </c>
      <c r="B21" s="15" t="s">
        <v>53</v>
      </c>
      <c r="C21" s="15" t="s">
        <v>50</v>
      </c>
      <c r="D21" s="16">
        <v>0.025636574074074072</v>
      </c>
      <c r="E21" s="13" t="s">
        <v>45</v>
      </c>
      <c r="F21" s="13" t="s">
        <v>52</v>
      </c>
      <c r="G21" s="15" t="s">
        <v>15</v>
      </c>
      <c r="H21" s="13">
        <v>55</v>
      </c>
      <c r="I21" s="10"/>
      <c r="J21" s="10"/>
      <c r="K21" s="10"/>
      <c r="L21" s="10"/>
      <c r="M21" s="10"/>
      <c r="N21" s="10"/>
      <c r="O21" s="10"/>
    </row>
    <row r="22" spans="1:15" ht="15">
      <c r="A22" s="13">
        <v>16</v>
      </c>
      <c r="B22" s="15" t="s">
        <v>68</v>
      </c>
      <c r="C22" s="15" t="s">
        <v>67</v>
      </c>
      <c r="D22" s="16">
        <v>0.02578703703703704</v>
      </c>
      <c r="E22" s="13" t="s">
        <v>45</v>
      </c>
      <c r="F22" s="13" t="s">
        <v>52</v>
      </c>
      <c r="G22" s="15" t="s">
        <v>17</v>
      </c>
      <c r="H22" s="13">
        <v>65</v>
      </c>
      <c r="I22" s="10"/>
      <c r="J22" s="10"/>
      <c r="K22" s="10"/>
      <c r="L22" s="10"/>
      <c r="M22" s="10"/>
      <c r="N22" s="10"/>
      <c r="O22" s="10"/>
    </row>
    <row r="23" spans="1:15" ht="15">
      <c r="A23" s="13">
        <v>17</v>
      </c>
      <c r="B23" s="15" t="s">
        <v>80</v>
      </c>
      <c r="C23" s="15" t="s">
        <v>79</v>
      </c>
      <c r="D23" s="16">
        <v>0.026111111111111113</v>
      </c>
      <c r="E23" s="13" t="s">
        <v>45</v>
      </c>
      <c r="F23" s="13" t="s">
        <v>52</v>
      </c>
      <c r="G23" s="15" t="s">
        <v>16</v>
      </c>
      <c r="H23" s="13">
        <v>74</v>
      </c>
      <c r="I23" s="10"/>
      <c r="J23" s="10"/>
      <c r="K23" s="10"/>
      <c r="L23" s="10"/>
      <c r="M23" s="10"/>
      <c r="N23" s="10"/>
      <c r="O23" s="10"/>
    </row>
    <row r="24" spans="1:15" ht="15">
      <c r="A24" s="13">
        <v>18</v>
      </c>
      <c r="B24" s="15" t="s">
        <v>70</v>
      </c>
      <c r="C24" s="15" t="s">
        <v>69</v>
      </c>
      <c r="D24" s="16">
        <v>0.026550925925925926</v>
      </c>
      <c r="E24" s="13" t="s">
        <v>45</v>
      </c>
      <c r="F24" s="13" t="s">
        <v>52</v>
      </c>
      <c r="G24" s="15" t="s">
        <v>17</v>
      </c>
      <c r="H24" s="13">
        <v>66</v>
      </c>
      <c r="I24" s="10"/>
      <c r="J24" s="10"/>
      <c r="K24" s="10"/>
      <c r="L24" s="10"/>
      <c r="M24" s="10"/>
      <c r="N24" s="10"/>
      <c r="O24" s="10"/>
    </row>
    <row r="25" spans="1:15" ht="15">
      <c r="A25" s="13">
        <v>19</v>
      </c>
      <c r="B25" s="15" t="s">
        <v>72</v>
      </c>
      <c r="C25" s="15" t="s">
        <v>71</v>
      </c>
      <c r="D25" s="16">
        <v>0.02710648148148148</v>
      </c>
      <c r="E25" s="13" t="s">
        <v>45</v>
      </c>
      <c r="F25" s="13" t="s">
        <v>52</v>
      </c>
      <c r="G25" s="15" t="s">
        <v>17</v>
      </c>
      <c r="H25" s="13">
        <v>67</v>
      </c>
      <c r="I25" s="10"/>
      <c r="J25" s="10"/>
      <c r="K25" s="10"/>
      <c r="L25" s="10"/>
      <c r="M25" s="10"/>
      <c r="N25" s="10"/>
      <c r="O25" s="10"/>
    </row>
    <row r="26" spans="1:15" ht="15">
      <c r="A26" s="13">
        <v>20</v>
      </c>
      <c r="B26" s="15"/>
      <c r="C26" s="15"/>
      <c r="D26" s="16"/>
      <c r="E26" s="13"/>
      <c r="F26" s="13"/>
      <c r="G26" s="15"/>
      <c r="H26" s="13"/>
      <c r="I26" s="10"/>
      <c r="J26" s="10"/>
      <c r="K26" s="10"/>
      <c r="L26" s="10"/>
      <c r="M26" s="10"/>
      <c r="N26" s="10"/>
      <c r="O26" s="10"/>
    </row>
    <row r="27" spans="1:15" ht="15">
      <c r="A27" s="11"/>
      <c r="B27" s="10"/>
      <c r="C27" s="10"/>
      <c r="D27" s="11"/>
      <c r="E27" s="11"/>
      <c r="F27" s="11"/>
      <c r="G27" s="10"/>
      <c r="H27" s="11"/>
      <c r="I27" s="10"/>
      <c r="J27" s="10"/>
      <c r="K27" s="10"/>
      <c r="L27" s="10"/>
      <c r="M27" s="10"/>
      <c r="N27" s="10"/>
      <c r="O27" s="10"/>
    </row>
  </sheetData>
  <sheetProtection/>
  <mergeCells count="1">
    <mergeCell ref="A2:P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Q27"/>
  <sheetViews>
    <sheetView zoomScalePageLayoutView="0" workbookViewId="0" topLeftCell="A1">
      <selection activeCell="N27" sqref="N27"/>
    </sheetView>
  </sheetViews>
  <sheetFormatPr defaultColWidth="9.140625" defaultRowHeight="15"/>
  <cols>
    <col min="3" max="3" width="13.140625" style="0" customWidth="1"/>
    <col min="5" max="6" width="0" style="0" hidden="1" customWidth="1"/>
    <col min="7" max="7" width="9.140625" style="0" customWidth="1"/>
    <col min="14" max="14" width="12.8515625" style="0" customWidth="1"/>
  </cols>
  <sheetData>
    <row r="2" spans="2:14" ht="15">
      <c r="B2" s="17" t="s">
        <v>151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2:14" ht="1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2:17" ht="25.5">
      <c r="B5" s="6" t="s">
        <v>13</v>
      </c>
      <c r="C5" s="6" t="s">
        <v>1</v>
      </c>
      <c r="D5" s="6" t="s">
        <v>14</v>
      </c>
      <c r="E5" s="6"/>
      <c r="F5" s="6"/>
      <c r="G5" s="6" t="s">
        <v>2</v>
      </c>
      <c r="H5" s="6" t="s">
        <v>3</v>
      </c>
      <c r="I5" s="6" t="s">
        <v>4</v>
      </c>
      <c r="J5" s="6" t="s">
        <v>48</v>
      </c>
      <c r="K5" s="6" t="s">
        <v>49</v>
      </c>
      <c r="L5" s="10"/>
      <c r="M5" s="10"/>
      <c r="N5" s="7"/>
      <c r="O5" s="6" t="s">
        <v>17</v>
      </c>
      <c r="P5" s="6" t="s">
        <v>15</v>
      </c>
      <c r="Q5" s="6" t="s">
        <v>16</v>
      </c>
    </row>
    <row r="6" spans="2:17" ht="15">
      <c r="B6" s="13">
        <v>1</v>
      </c>
      <c r="C6" s="15" t="s">
        <v>18</v>
      </c>
      <c r="D6" s="15" t="s">
        <v>19</v>
      </c>
      <c r="E6" s="15">
        <v>8.101851851851852E-05</v>
      </c>
      <c r="F6" s="15">
        <v>0.02396990740740741</v>
      </c>
      <c r="G6" s="16">
        <f>SUM(F6+E6)</f>
        <v>0.024050925925925927</v>
      </c>
      <c r="H6" s="13" t="s">
        <v>45</v>
      </c>
      <c r="I6" s="13" t="s">
        <v>46</v>
      </c>
      <c r="J6" s="15" t="s">
        <v>17</v>
      </c>
      <c r="K6" s="13">
        <v>82</v>
      </c>
      <c r="L6" s="10"/>
      <c r="M6" s="10"/>
      <c r="N6" s="8" t="s">
        <v>0</v>
      </c>
      <c r="O6" s="9">
        <v>3</v>
      </c>
      <c r="P6" s="9">
        <v>2</v>
      </c>
      <c r="Q6" s="9">
        <v>1</v>
      </c>
    </row>
    <row r="7" spans="2:17" ht="15">
      <c r="B7" s="13">
        <v>2</v>
      </c>
      <c r="C7" s="15" t="s">
        <v>20</v>
      </c>
      <c r="D7" s="15" t="s">
        <v>21</v>
      </c>
      <c r="E7" s="15">
        <v>8.101851851851852E-05</v>
      </c>
      <c r="F7" s="15">
        <v>0.024120370370370372</v>
      </c>
      <c r="G7" s="16">
        <f>SUM(F7+E7)</f>
        <v>0.02420138888888889</v>
      </c>
      <c r="H7" s="13" t="s">
        <v>45</v>
      </c>
      <c r="I7" s="13" t="s">
        <v>46</v>
      </c>
      <c r="J7" s="15" t="s">
        <v>16</v>
      </c>
      <c r="K7" s="13">
        <v>88</v>
      </c>
      <c r="L7" s="10"/>
      <c r="M7" s="10"/>
      <c r="N7" s="7"/>
      <c r="O7" s="4" t="s">
        <v>12</v>
      </c>
      <c r="P7" s="4" t="s">
        <v>12</v>
      </c>
      <c r="Q7" s="4" t="s">
        <v>12</v>
      </c>
    </row>
    <row r="8" spans="2:17" ht="15">
      <c r="B8" s="13">
        <v>3</v>
      </c>
      <c r="C8" s="15" t="s">
        <v>22</v>
      </c>
      <c r="D8" s="15" t="s">
        <v>23</v>
      </c>
      <c r="E8" s="15">
        <v>8.101851851851852E-05</v>
      </c>
      <c r="F8" s="15">
        <v>0.02417824074074074</v>
      </c>
      <c r="G8" s="16">
        <f>SUM(F8+E8)</f>
        <v>0.024259259259259258</v>
      </c>
      <c r="H8" s="13" t="s">
        <v>45</v>
      </c>
      <c r="I8" s="13" t="s">
        <v>46</v>
      </c>
      <c r="J8" s="15" t="s">
        <v>17</v>
      </c>
      <c r="K8" s="13">
        <v>85</v>
      </c>
      <c r="L8" s="10"/>
      <c r="M8" s="10"/>
      <c r="N8" s="8" t="s">
        <v>5</v>
      </c>
      <c r="O8" s="13">
        <v>1</v>
      </c>
      <c r="P8" s="13">
        <v>6</v>
      </c>
      <c r="Q8" s="13">
        <v>2</v>
      </c>
    </row>
    <row r="9" spans="2:17" ht="15">
      <c r="B9" s="13">
        <v>4</v>
      </c>
      <c r="C9" s="15" t="s">
        <v>24</v>
      </c>
      <c r="D9" s="15" t="s">
        <v>25</v>
      </c>
      <c r="E9" s="15">
        <v>8.101851851851852E-05</v>
      </c>
      <c r="F9" s="15">
        <v>0.025243055555555557</v>
      </c>
      <c r="G9" s="16">
        <f>SUM(F9+E9)</f>
        <v>0.025324074074074075</v>
      </c>
      <c r="H9" s="13" t="s">
        <v>45</v>
      </c>
      <c r="I9" s="13" t="s">
        <v>46</v>
      </c>
      <c r="J9" s="15" t="s">
        <v>16</v>
      </c>
      <c r="K9" s="13">
        <v>87</v>
      </c>
      <c r="L9" s="10"/>
      <c r="M9" s="10"/>
      <c r="N9" s="8" t="s">
        <v>6</v>
      </c>
      <c r="O9" s="13">
        <v>3</v>
      </c>
      <c r="P9" s="13">
        <v>7</v>
      </c>
      <c r="Q9" s="13">
        <v>4</v>
      </c>
    </row>
    <row r="10" spans="2:17" ht="15">
      <c r="B10" s="13">
        <v>5</v>
      </c>
      <c r="C10" s="15" t="s">
        <v>26</v>
      </c>
      <c r="D10" s="15" t="s">
        <v>27</v>
      </c>
      <c r="E10" s="15">
        <v>8.101851851851852E-05</v>
      </c>
      <c r="F10" s="15">
        <v>0.02546296296296296</v>
      </c>
      <c r="G10" s="16">
        <f>SUM(F10+E10)</f>
        <v>0.02554398148148148</v>
      </c>
      <c r="H10" s="13" t="s">
        <v>45</v>
      </c>
      <c r="I10" s="13" t="s">
        <v>46</v>
      </c>
      <c r="J10" s="15" t="s">
        <v>16</v>
      </c>
      <c r="K10" s="13">
        <v>92</v>
      </c>
      <c r="L10" s="10"/>
      <c r="M10" s="10"/>
      <c r="N10" s="8" t="s">
        <v>7</v>
      </c>
      <c r="O10" s="13">
        <v>14</v>
      </c>
      <c r="P10" s="13">
        <v>10</v>
      </c>
      <c r="Q10" s="13">
        <v>5</v>
      </c>
    </row>
    <row r="11" spans="2:17" ht="15">
      <c r="B11" s="13">
        <v>6</v>
      </c>
      <c r="C11" s="15" t="s">
        <v>28</v>
      </c>
      <c r="D11" s="15" t="s">
        <v>29</v>
      </c>
      <c r="E11" s="15">
        <v>8.101851851851852E-05</v>
      </c>
      <c r="F11" s="15">
        <v>0.025486111111111112</v>
      </c>
      <c r="G11" s="16">
        <f>SUM(F11+E11)</f>
        <v>0.02556712962962963</v>
      </c>
      <c r="H11" s="13" t="s">
        <v>45</v>
      </c>
      <c r="I11" s="13" t="s">
        <v>46</v>
      </c>
      <c r="J11" s="15" t="s">
        <v>15</v>
      </c>
      <c r="K11" s="13">
        <v>77</v>
      </c>
      <c r="L11" s="10"/>
      <c r="M11" s="10"/>
      <c r="N11" s="8" t="s">
        <v>8</v>
      </c>
      <c r="O11" s="13">
        <v>17</v>
      </c>
      <c r="P11" s="13">
        <v>11</v>
      </c>
      <c r="Q11" s="13">
        <v>8</v>
      </c>
    </row>
    <row r="12" spans="2:17" ht="15">
      <c r="B12" s="13">
        <v>7</v>
      </c>
      <c r="C12" s="15" t="s">
        <v>30</v>
      </c>
      <c r="D12" s="15" t="s">
        <v>31</v>
      </c>
      <c r="E12" s="15">
        <v>8.101851851851852E-05</v>
      </c>
      <c r="F12" s="15">
        <v>0.025659722222222223</v>
      </c>
      <c r="G12" s="16">
        <f>SUM(F12+E12)</f>
        <v>0.02574074074074074</v>
      </c>
      <c r="H12" s="13" t="s">
        <v>45</v>
      </c>
      <c r="I12" s="13" t="s">
        <v>46</v>
      </c>
      <c r="J12" s="15" t="s">
        <v>15</v>
      </c>
      <c r="K12" s="13">
        <v>78</v>
      </c>
      <c r="L12" s="10"/>
      <c r="M12" s="10"/>
      <c r="N12" s="8"/>
      <c r="O12" s="13"/>
      <c r="P12" s="13"/>
      <c r="Q12" s="13"/>
    </row>
    <row r="13" spans="2:17" ht="15">
      <c r="B13" s="13">
        <v>8</v>
      </c>
      <c r="C13" s="15" t="s">
        <v>32</v>
      </c>
      <c r="D13" s="15" t="s">
        <v>33</v>
      </c>
      <c r="E13" s="15">
        <v>8.101851851851852E-05</v>
      </c>
      <c r="F13" s="15">
        <v>0.025694444444444447</v>
      </c>
      <c r="G13" s="16">
        <f>SUM(F13+E13)</f>
        <v>0.025775462962962965</v>
      </c>
      <c r="H13" s="13" t="s">
        <v>45</v>
      </c>
      <c r="I13" s="13" t="s">
        <v>46</v>
      </c>
      <c r="J13" s="15" t="s">
        <v>16</v>
      </c>
      <c r="K13" s="13">
        <v>91</v>
      </c>
      <c r="L13" s="10"/>
      <c r="M13" s="10"/>
      <c r="N13" s="8" t="s">
        <v>11</v>
      </c>
      <c r="O13" s="3">
        <f>SUM(O8:O11)</f>
        <v>35</v>
      </c>
      <c r="P13" s="3">
        <f>SUM(P8:P11)</f>
        <v>34</v>
      </c>
      <c r="Q13" s="3">
        <f>SUM(Q8:Q11)</f>
        <v>19</v>
      </c>
    </row>
    <row r="14" spans="2:17" ht="15">
      <c r="B14" s="13">
        <v>9</v>
      </c>
      <c r="C14" s="15" t="s">
        <v>34</v>
      </c>
      <c r="D14" s="15" t="s">
        <v>33</v>
      </c>
      <c r="E14" s="15">
        <v>8.101851851851852E-05</v>
      </c>
      <c r="F14" s="15">
        <v>0.026064814814814815</v>
      </c>
      <c r="G14" s="16">
        <f>SUM(F14+E14)</f>
        <v>0.026145833333333333</v>
      </c>
      <c r="H14" s="13" t="s">
        <v>45</v>
      </c>
      <c r="I14" s="13" t="s">
        <v>46</v>
      </c>
      <c r="J14" s="15" t="s">
        <v>16</v>
      </c>
      <c r="K14" s="13">
        <v>90</v>
      </c>
      <c r="L14" s="10"/>
      <c r="M14" s="10"/>
      <c r="N14" s="10"/>
      <c r="O14" s="10"/>
      <c r="P14" s="10"/>
      <c r="Q14" s="10"/>
    </row>
    <row r="15" spans="2:17" ht="15">
      <c r="B15" s="13">
        <v>10</v>
      </c>
      <c r="C15" s="15" t="s">
        <v>35</v>
      </c>
      <c r="D15" s="15" t="s">
        <v>36</v>
      </c>
      <c r="E15" s="15">
        <v>8.101851851851852E-05</v>
      </c>
      <c r="F15" s="15">
        <v>0.02613425925925926</v>
      </c>
      <c r="G15" s="16">
        <f>SUM(F15+E15)</f>
        <v>0.02621527777777778</v>
      </c>
      <c r="H15" s="13" t="s">
        <v>45</v>
      </c>
      <c r="I15" s="13" t="s">
        <v>46</v>
      </c>
      <c r="J15" s="15" t="s">
        <v>15</v>
      </c>
      <c r="K15" s="13">
        <v>80</v>
      </c>
      <c r="L15" s="10"/>
      <c r="M15" s="10"/>
      <c r="N15" s="10"/>
      <c r="O15" s="10"/>
      <c r="P15" s="10"/>
      <c r="Q15" s="10"/>
    </row>
    <row r="16" spans="2:17" ht="15">
      <c r="B16" s="13">
        <v>11</v>
      </c>
      <c r="C16" s="15" t="s">
        <v>37</v>
      </c>
      <c r="D16" s="15" t="s">
        <v>38</v>
      </c>
      <c r="E16" s="15">
        <v>8.101851851851852E-05</v>
      </c>
      <c r="F16" s="15">
        <v>0.02614583333333333</v>
      </c>
      <c r="G16" s="16">
        <f>SUM(F16+E16)</f>
        <v>0.02622685185185185</v>
      </c>
      <c r="H16" s="13" t="s">
        <v>45</v>
      </c>
      <c r="I16" s="13" t="s">
        <v>46</v>
      </c>
      <c r="J16" s="15" t="s">
        <v>15</v>
      </c>
      <c r="K16" s="13">
        <v>76</v>
      </c>
      <c r="L16" s="10"/>
      <c r="M16" s="10"/>
      <c r="N16" s="10"/>
      <c r="O16" s="10"/>
      <c r="P16" s="10"/>
      <c r="Q16" s="10"/>
    </row>
    <row r="17" spans="2:17" ht="15">
      <c r="B17" s="13">
        <v>12</v>
      </c>
      <c r="C17" s="15" t="s">
        <v>39</v>
      </c>
      <c r="D17" s="15" t="s">
        <v>40</v>
      </c>
      <c r="E17" s="15">
        <v>8.101851851851852E-05</v>
      </c>
      <c r="F17" s="15">
        <v>0.026550925925925926</v>
      </c>
      <c r="G17" s="16">
        <f>SUM(F17+E17)</f>
        <v>0.026631944444444444</v>
      </c>
      <c r="H17" s="13" t="s">
        <v>45</v>
      </c>
      <c r="I17" s="13" t="s">
        <v>46</v>
      </c>
      <c r="J17" s="15" t="s">
        <v>15</v>
      </c>
      <c r="K17" s="13">
        <v>79</v>
      </c>
      <c r="L17" s="10"/>
      <c r="M17" s="10"/>
      <c r="N17" s="10"/>
      <c r="O17" s="10"/>
      <c r="P17" s="10"/>
      <c r="Q17" s="10"/>
    </row>
    <row r="18" spans="2:17" ht="15">
      <c r="B18" s="13">
        <v>13</v>
      </c>
      <c r="C18" s="15" t="s">
        <v>41</v>
      </c>
      <c r="D18" s="15" t="s">
        <v>33</v>
      </c>
      <c r="E18" s="15">
        <v>8.101851851851852E-05</v>
      </c>
      <c r="F18" s="15">
        <v>0.02701388888888889</v>
      </c>
      <c r="G18" s="16">
        <f>SUM(F18+E18)</f>
        <v>0.027094907407407408</v>
      </c>
      <c r="H18" s="13" t="s">
        <v>45</v>
      </c>
      <c r="I18" s="13" t="s">
        <v>46</v>
      </c>
      <c r="J18" s="15" t="s">
        <v>16</v>
      </c>
      <c r="K18" s="13">
        <v>93</v>
      </c>
      <c r="L18" s="10"/>
      <c r="M18" s="10"/>
      <c r="N18" s="10"/>
      <c r="O18" s="10"/>
      <c r="P18" s="10"/>
      <c r="Q18" s="10"/>
    </row>
    <row r="19" spans="2:17" ht="15">
      <c r="B19" s="13">
        <v>14</v>
      </c>
      <c r="C19" s="15" t="s">
        <v>42</v>
      </c>
      <c r="D19" s="15" t="s">
        <v>19</v>
      </c>
      <c r="E19" s="15">
        <v>8.101851851851852E-05</v>
      </c>
      <c r="F19" s="15">
        <v>0.027083333333333334</v>
      </c>
      <c r="G19" s="16">
        <f>SUM(F19+E19)</f>
        <v>0.027164351851851853</v>
      </c>
      <c r="H19" s="13" t="s">
        <v>45</v>
      </c>
      <c r="I19" s="13" t="s">
        <v>46</v>
      </c>
      <c r="J19" s="15" t="s">
        <v>17</v>
      </c>
      <c r="K19" s="13">
        <v>84</v>
      </c>
      <c r="L19" s="10"/>
      <c r="M19" s="10"/>
      <c r="N19" s="10"/>
      <c r="O19" s="10"/>
      <c r="P19" s="10"/>
      <c r="Q19" s="10"/>
    </row>
    <row r="20" spans="2:17" ht="15">
      <c r="B20" s="13">
        <v>15</v>
      </c>
      <c r="C20" s="15" t="s">
        <v>43</v>
      </c>
      <c r="D20" s="15" t="s">
        <v>33</v>
      </c>
      <c r="E20" s="15">
        <v>8.101851851851852E-05</v>
      </c>
      <c r="F20" s="15">
        <v>0.02756944444444445</v>
      </c>
      <c r="G20" s="16">
        <f>SUM(F20+E20)</f>
        <v>0.027650462962962967</v>
      </c>
      <c r="H20" s="13" t="s">
        <v>45</v>
      </c>
      <c r="I20" s="13" t="s">
        <v>46</v>
      </c>
      <c r="J20" s="15" t="s">
        <v>16</v>
      </c>
      <c r="K20" s="13">
        <v>89</v>
      </c>
      <c r="L20" s="10"/>
      <c r="M20" s="10"/>
      <c r="N20" s="10"/>
      <c r="O20" s="10"/>
      <c r="P20" s="10"/>
      <c r="Q20" s="10"/>
    </row>
    <row r="21" spans="2:17" ht="15">
      <c r="B21" s="13">
        <v>16</v>
      </c>
      <c r="C21" s="15" t="s">
        <v>44</v>
      </c>
      <c r="D21" s="15" t="s">
        <v>33</v>
      </c>
      <c r="E21" s="15">
        <v>8.101851851851852E-05</v>
      </c>
      <c r="F21" s="15">
        <v>0.028101851851851854</v>
      </c>
      <c r="G21" s="16">
        <f>SUM(F21+E21)</f>
        <v>0.028182870370370372</v>
      </c>
      <c r="H21" s="13" t="s">
        <v>45</v>
      </c>
      <c r="I21" s="13" t="s">
        <v>46</v>
      </c>
      <c r="J21" s="15" t="s">
        <v>16</v>
      </c>
      <c r="K21" s="13">
        <v>94</v>
      </c>
      <c r="L21" s="10"/>
      <c r="M21" s="10"/>
      <c r="N21" s="10"/>
      <c r="O21" s="10"/>
      <c r="P21" s="10"/>
      <c r="Q21" s="10"/>
    </row>
    <row r="22" spans="2:17" ht="15">
      <c r="B22" s="13">
        <v>17</v>
      </c>
      <c r="C22" s="15" t="s">
        <v>47</v>
      </c>
      <c r="D22" s="15" t="s">
        <v>23</v>
      </c>
      <c r="E22" s="15">
        <v>8.101851851851852E-05</v>
      </c>
      <c r="F22" s="15">
        <v>0.032511574074074075</v>
      </c>
      <c r="G22" s="16">
        <f>SUM(F22+E22)</f>
        <v>0.0325925925925926</v>
      </c>
      <c r="H22" s="13" t="s">
        <v>45</v>
      </c>
      <c r="I22" s="13" t="s">
        <v>46</v>
      </c>
      <c r="J22" s="15" t="s">
        <v>17</v>
      </c>
      <c r="K22" s="13">
        <v>86</v>
      </c>
      <c r="L22" s="10"/>
      <c r="M22" s="10"/>
      <c r="N22" s="10"/>
      <c r="O22" s="10"/>
      <c r="P22" s="10"/>
      <c r="Q22" s="10"/>
    </row>
    <row r="23" spans="2:17" ht="15">
      <c r="B23" s="13">
        <v>18</v>
      </c>
      <c r="C23" s="15"/>
      <c r="D23" s="15"/>
      <c r="E23" s="15"/>
      <c r="F23" s="15"/>
      <c r="G23" s="16"/>
      <c r="H23" s="13"/>
      <c r="I23" s="13"/>
      <c r="J23" s="15"/>
      <c r="K23" s="13"/>
      <c r="L23" s="10"/>
      <c r="M23" s="10"/>
      <c r="N23" s="10"/>
      <c r="O23" s="10"/>
      <c r="P23" s="10"/>
      <c r="Q23" s="10"/>
    </row>
    <row r="24" spans="2:17" ht="15">
      <c r="B24" s="13">
        <v>19</v>
      </c>
      <c r="C24" s="15"/>
      <c r="D24" s="15"/>
      <c r="E24" s="15"/>
      <c r="F24" s="15"/>
      <c r="G24" s="16"/>
      <c r="H24" s="13"/>
      <c r="I24" s="13"/>
      <c r="J24" s="15"/>
      <c r="K24" s="13"/>
      <c r="L24" s="10"/>
      <c r="M24" s="10"/>
      <c r="N24" s="10"/>
      <c r="O24" s="10"/>
      <c r="P24" s="10"/>
      <c r="Q24" s="10"/>
    </row>
    <row r="25" spans="2:17" ht="15">
      <c r="B25" s="13">
        <v>20</v>
      </c>
      <c r="C25" s="15"/>
      <c r="D25" s="15"/>
      <c r="E25" s="15"/>
      <c r="F25" s="15"/>
      <c r="G25" s="16"/>
      <c r="H25" s="13"/>
      <c r="I25" s="13"/>
      <c r="J25" s="15"/>
      <c r="K25" s="13"/>
      <c r="L25" s="10"/>
      <c r="M25" s="10"/>
      <c r="N25" s="10"/>
      <c r="O25" s="10"/>
      <c r="P25" s="10"/>
      <c r="Q25" s="10"/>
    </row>
    <row r="26" spans="2:17" ht="15">
      <c r="B26" s="11"/>
      <c r="C26" s="10"/>
      <c r="D26" s="10"/>
      <c r="E26" s="10"/>
      <c r="F26" s="10"/>
      <c r="G26" s="11"/>
      <c r="H26" s="11"/>
      <c r="I26" s="11"/>
      <c r="J26" s="10"/>
      <c r="K26" s="11"/>
      <c r="L26" s="10"/>
      <c r="M26" s="10"/>
      <c r="N26" s="10"/>
      <c r="O26" s="10"/>
      <c r="P26" s="10"/>
      <c r="Q26" s="10"/>
    </row>
    <row r="27" spans="2:17" ht="15">
      <c r="B27" s="11"/>
      <c r="C27" s="10"/>
      <c r="D27" s="10"/>
      <c r="E27" s="10"/>
      <c r="F27" s="10"/>
      <c r="G27" s="11"/>
      <c r="H27" s="11"/>
      <c r="I27" s="11"/>
      <c r="J27" s="10"/>
      <c r="K27" s="11"/>
      <c r="L27" s="10"/>
      <c r="M27" s="10"/>
      <c r="N27" s="10"/>
      <c r="O27" s="10"/>
      <c r="P27" s="10"/>
      <c r="Q27" s="10"/>
    </row>
  </sheetData>
  <sheetProtection/>
  <mergeCells count="1">
    <mergeCell ref="B2:N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O33"/>
  <sheetViews>
    <sheetView tabSelected="1" zoomScalePageLayoutView="0" workbookViewId="0" topLeftCell="A2">
      <selection activeCell="Q24" sqref="Q24"/>
    </sheetView>
  </sheetViews>
  <sheetFormatPr defaultColWidth="9.140625" defaultRowHeight="15"/>
  <cols>
    <col min="6" max="6" width="12.28125" style="0" customWidth="1"/>
  </cols>
  <sheetData>
    <row r="2" spans="2:15" ht="15">
      <c r="B2" s="17" t="s">
        <v>139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 ht="1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3:15" ht="18.75" thickBot="1">
      <c r="C4" s="18" t="s">
        <v>147</v>
      </c>
      <c r="D4" s="19"/>
      <c r="E4" s="19"/>
      <c r="F4" s="20"/>
      <c r="G4" s="20"/>
      <c r="H4" s="20"/>
      <c r="J4" s="18" t="s">
        <v>155</v>
      </c>
      <c r="K4" s="18"/>
      <c r="L4" s="18"/>
      <c r="M4" s="20"/>
      <c r="N4" s="20"/>
      <c r="O4" s="20"/>
    </row>
    <row r="5" spans="3:15" ht="26.25" thickBot="1">
      <c r="C5" s="21" t="s">
        <v>140</v>
      </c>
      <c r="D5" s="22" t="s">
        <v>141</v>
      </c>
      <c r="E5" s="23" t="s">
        <v>14</v>
      </c>
      <c r="F5" s="23" t="s">
        <v>1</v>
      </c>
      <c r="G5" s="24" t="s">
        <v>48</v>
      </c>
      <c r="H5" s="25" t="s">
        <v>142</v>
      </c>
      <c r="J5" s="21" t="s">
        <v>140</v>
      </c>
      <c r="K5" s="26" t="s">
        <v>141</v>
      </c>
      <c r="L5" s="23" t="s">
        <v>14</v>
      </c>
      <c r="M5" s="23" t="s">
        <v>1</v>
      </c>
      <c r="N5" s="24" t="s">
        <v>48</v>
      </c>
      <c r="O5" s="25" t="s">
        <v>142</v>
      </c>
    </row>
    <row r="6" spans="3:15" ht="15">
      <c r="C6" s="48">
        <v>1</v>
      </c>
      <c r="D6" s="49">
        <v>22</v>
      </c>
      <c r="E6" s="50" t="s">
        <v>21</v>
      </c>
      <c r="F6" s="50" t="s">
        <v>129</v>
      </c>
      <c r="G6" s="51" t="s">
        <v>16</v>
      </c>
      <c r="H6" s="52">
        <v>0.022060185185185183</v>
      </c>
      <c r="J6" s="48">
        <v>1</v>
      </c>
      <c r="K6" s="76">
        <f>'[1]Veteran Males'!D6</f>
        <v>0</v>
      </c>
      <c r="L6" s="50" t="s">
        <v>73</v>
      </c>
      <c r="M6" s="50" t="s">
        <v>74</v>
      </c>
      <c r="N6" s="50" t="s">
        <v>16</v>
      </c>
      <c r="O6" s="52">
        <v>0.02351851851851852</v>
      </c>
    </row>
    <row r="7" spans="3:15" ht="15">
      <c r="C7" s="29">
        <v>2</v>
      </c>
      <c r="D7" s="53">
        <v>2</v>
      </c>
      <c r="E7" s="54" t="s">
        <v>106</v>
      </c>
      <c r="F7" s="55" t="s">
        <v>109</v>
      </c>
      <c r="G7" s="56" t="s">
        <v>15</v>
      </c>
      <c r="H7" s="57">
        <v>0.022152777777777775</v>
      </c>
      <c r="J7" s="29">
        <v>2</v>
      </c>
      <c r="K7" s="27">
        <f>'[1]Veteran Males'!D7</f>
        <v>0</v>
      </c>
      <c r="L7" s="55" t="s">
        <v>64</v>
      </c>
      <c r="M7" s="55" t="s">
        <v>65</v>
      </c>
      <c r="N7" s="55" t="s">
        <v>17</v>
      </c>
      <c r="O7" s="57">
        <v>0.023576388888888893</v>
      </c>
    </row>
    <row r="8" spans="3:15" ht="15.75" thickBot="1">
      <c r="C8" s="30">
        <v>3</v>
      </c>
      <c r="D8" s="58">
        <v>20</v>
      </c>
      <c r="E8" s="59" t="s">
        <v>126</v>
      </c>
      <c r="F8" s="59" t="s">
        <v>127</v>
      </c>
      <c r="G8" s="60" t="s">
        <v>16</v>
      </c>
      <c r="H8" s="61">
        <v>0.02224537037037037</v>
      </c>
      <c r="J8" s="30">
        <v>3</v>
      </c>
      <c r="K8" s="77">
        <f>'[1]Veteran Males'!D8</f>
        <v>0</v>
      </c>
      <c r="L8" s="59" t="s">
        <v>67</v>
      </c>
      <c r="M8" s="59" t="s">
        <v>75</v>
      </c>
      <c r="N8" s="59" t="s">
        <v>16</v>
      </c>
      <c r="O8" s="61">
        <v>0.023657407407407408</v>
      </c>
    </row>
    <row r="9" spans="3:10" ht="15.75" thickBot="1">
      <c r="C9" s="32"/>
      <c r="J9" s="32"/>
    </row>
    <row r="10" spans="3:14" ht="15.75" thickBot="1">
      <c r="C10" s="32"/>
      <c r="E10" s="33" t="s">
        <v>143</v>
      </c>
      <c r="F10" s="34" t="s">
        <v>144</v>
      </c>
      <c r="G10" s="33" t="s">
        <v>145</v>
      </c>
      <c r="J10" s="32"/>
      <c r="L10" s="33" t="s">
        <v>143</v>
      </c>
      <c r="M10" s="34" t="s">
        <v>144</v>
      </c>
      <c r="N10" s="33" t="s">
        <v>145</v>
      </c>
    </row>
    <row r="11" spans="3:14" ht="15">
      <c r="C11" s="32"/>
      <c r="E11" s="35">
        <v>1</v>
      </c>
      <c r="F11" s="62" t="s">
        <v>16</v>
      </c>
      <c r="G11" s="63">
        <v>42</v>
      </c>
      <c r="J11" s="32"/>
      <c r="L11" s="35">
        <v>1</v>
      </c>
      <c r="M11" s="36" t="s">
        <v>15</v>
      </c>
      <c r="N11" s="35">
        <v>21</v>
      </c>
    </row>
    <row r="12" spans="3:14" ht="15">
      <c r="C12" s="32"/>
      <c r="E12" s="37">
        <v>2</v>
      </c>
      <c r="F12" s="64" t="s">
        <v>15</v>
      </c>
      <c r="G12" s="37">
        <v>43</v>
      </c>
      <c r="J12" s="32"/>
      <c r="L12" s="37">
        <v>2</v>
      </c>
      <c r="M12" s="38" t="s">
        <v>16</v>
      </c>
      <c r="N12" s="37">
        <v>26</v>
      </c>
    </row>
    <row r="13" spans="3:14" ht="15.75" thickBot="1">
      <c r="C13" s="32"/>
      <c r="E13" s="39">
        <v>3</v>
      </c>
      <c r="F13" s="65" t="s">
        <v>153</v>
      </c>
      <c r="G13" s="39">
        <v>110</v>
      </c>
      <c r="J13" s="32"/>
      <c r="L13" s="39">
        <v>3</v>
      </c>
      <c r="M13" s="40" t="s">
        <v>17</v>
      </c>
      <c r="N13" s="39">
        <v>36</v>
      </c>
    </row>
    <row r="14" spans="3:10" ht="15">
      <c r="C14" s="32"/>
      <c r="J14" s="32"/>
    </row>
    <row r="15" spans="3:15" ht="18.75" thickBot="1">
      <c r="C15" s="18" t="s">
        <v>146</v>
      </c>
      <c r="D15" s="18"/>
      <c r="E15" s="18"/>
      <c r="F15" s="20"/>
      <c r="G15" s="20"/>
      <c r="H15" s="20"/>
      <c r="J15" s="18" t="s">
        <v>156</v>
      </c>
      <c r="K15" s="18"/>
      <c r="L15" s="18"/>
      <c r="M15" s="20"/>
      <c r="N15" s="20"/>
      <c r="O15" s="20"/>
    </row>
    <row r="16" spans="3:15" ht="26.25" thickBot="1">
      <c r="C16" s="21" t="s">
        <v>140</v>
      </c>
      <c r="D16" s="26" t="s">
        <v>141</v>
      </c>
      <c r="E16" s="23" t="s">
        <v>14</v>
      </c>
      <c r="F16" s="23" t="s">
        <v>1</v>
      </c>
      <c r="G16" s="24" t="s">
        <v>48</v>
      </c>
      <c r="H16" s="25" t="s">
        <v>142</v>
      </c>
      <c r="J16" s="21" t="s">
        <v>140</v>
      </c>
      <c r="K16" s="26" t="s">
        <v>141</v>
      </c>
      <c r="L16" s="23" t="s">
        <v>14</v>
      </c>
      <c r="M16" s="23" t="s">
        <v>1</v>
      </c>
      <c r="N16" s="24" t="s">
        <v>48</v>
      </c>
      <c r="O16" s="25" t="s">
        <v>142</v>
      </c>
    </row>
    <row r="17" spans="3:15" ht="15">
      <c r="C17" s="48">
        <v>1</v>
      </c>
      <c r="D17" s="49">
        <v>32</v>
      </c>
      <c r="E17" s="50" t="s">
        <v>50</v>
      </c>
      <c r="F17" s="50" t="s">
        <v>82</v>
      </c>
      <c r="G17" s="75" t="s">
        <v>15</v>
      </c>
      <c r="H17" s="52">
        <v>0.017083333333333336</v>
      </c>
      <c r="J17" s="48">
        <v>1</v>
      </c>
      <c r="K17" s="49">
        <v>82</v>
      </c>
      <c r="L17" s="50" t="s">
        <v>19</v>
      </c>
      <c r="M17" s="50" t="s">
        <v>18</v>
      </c>
      <c r="N17" s="75" t="s">
        <v>153</v>
      </c>
      <c r="O17" s="52" t="s">
        <v>158</v>
      </c>
    </row>
    <row r="18" spans="3:15" ht="15">
      <c r="C18" s="29">
        <v>2</v>
      </c>
      <c r="D18" s="53">
        <v>33</v>
      </c>
      <c r="E18" s="55" t="s">
        <v>50</v>
      </c>
      <c r="F18" s="55" t="s">
        <v>85</v>
      </c>
      <c r="G18" s="28" t="s">
        <v>154</v>
      </c>
      <c r="H18" s="57">
        <v>0.017222222222222222</v>
      </c>
      <c r="J18" s="29">
        <v>2</v>
      </c>
      <c r="K18" s="53">
        <v>88</v>
      </c>
      <c r="L18" s="55" t="s">
        <v>21</v>
      </c>
      <c r="M18" s="55" t="s">
        <v>20</v>
      </c>
      <c r="N18" s="28" t="s">
        <v>16</v>
      </c>
      <c r="O18" s="57" t="s">
        <v>159</v>
      </c>
    </row>
    <row r="19" spans="3:15" ht="15.75" thickBot="1">
      <c r="C19" s="30">
        <v>3</v>
      </c>
      <c r="D19" s="58">
        <v>51</v>
      </c>
      <c r="E19" s="59" t="s">
        <v>102</v>
      </c>
      <c r="F19" s="59" t="s">
        <v>103</v>
      </c>
      <c r="G19" s="31" t="s">
        <v>16</v>
      </c>
      <c r="H19" s="61">
        <v>0.017395833333333336</v>
      </c>
      <c r="J19" s="30">
        <v>3</v>
      </c>
      <c r="K19" s="58">
        <v>85</v>
      </c>
      <c r="L19" s="59" t="s">
        <v>23</v>
      </c>
      <c r="M19" s="59" t="s">
        <v>22</v>
      </c>
      <c r="N19" s="31" t="s">
        <v>153</v>
      </c>
      <c r="O19" s="61" t="s">
        <v>160</v>
      </c>
    </row>
    <row r="20" spans="3:10" ht="15.75" thickBot="1">
      <c r="C20" s="32"/>
      <c r="J20" s="32"/>
    </row>
    <row r="21" spans="3:14" ht="15.75" thickBot="1">
      <c r="C21" s="32"/>
      <c r="E21" s="33" t="s">
        <v>143</v>
      </c>
      <c r="F21" s="66" t="s">
        <v>144</v>
      </c>
      <c r="G21" s="33" t="s">
        <v>145</v>
      </c>
      <c r="J21" s="32"/>
      <c r="L21" s="33" t="s">
        <v>143</v>
      </c>
      <c r="M21" s="34" t="s">
        <v>144</v>
      </c>
      <c r="N21" s="33" t="s">
        <v>145</v>
      </c>
    </row>
    <row r="22" spans="3:14" ht="15">
      <c r="C22" s="32"/>
      <c r="E22" s="35">
        <v>1</v>
      </c>
      <c r="F22" s="67" t="s">
        <v>15</v>
      </c>
      <c r="G22" s="35">
        <v>14</v>
      </c>
      <c r="J22" s="32"/>
      <c r="L22" s="35">
        <v>1</v>
      </c>
      <c r="M22" s="41" t="s">
        <v>16</v>
      </c>
      <c r="N22" s="42">
        <v>19</v>
      </c>
    </row>
    <row r="23" spans="3:14" ht="15">
      <c r="C23" s="32"/>
      <c r="E23" s="37">
        <v>2</v>
      </c>
      <c r="F23" s="64" t="s">
        <v>16</v>
      </c>
      <c r="G23" s="37">
        <v>29</v>
      </c>
      <c r="J23" s="32"/>
      <c r="L23" s="37">
        <v>2</v>
      </c>
      <c r="M23" s="43" t="s">
        <v>15</v>
      </c>
      <c r="N23" s="44">
        <v>34</v>
      </c>
    </row>
    <row r="24" spans="3:14" ht="15.75" thickBot="1">
      <c r="C24" s="32"/>
      <c r="E24" s="39">
        <v>3</v>
      </c>
      <c r="F24" s="65" t="s">
        <v>153</v>
      </c>
      <c r="G24" s="39">
        <v>53</v>
      </c>
      <c r="J24" s="32"/>
      <c r="L24" s="39">
        <v>3</v>
      </c>
      <c r="M24" s="45" t="s">
        <v>153</v>
      </c>
      <c r="N24" s="46">
        <v>35</v>
      </c>
    </row>
    <row r="25" spans="3:10" ht="15">
      <c r="C25" s="32"/>
      <c r="J25" s="32"/>
    </row>
    <row r="26" spans="3:8" ht="18.75" thickBot="1">
      <c r="C26" s="18" t="s">
        <v>157</v>
      </c>
      <c r="D26" s="18"/>
      <c r="E26" s="18"/>
      <c r="F26" s="20"/>
      <c r="G26" s="20"/>
      <c r="H26" s="20"/>
    </row>
    <row r="27" spans="3:8" ht="26.25" thickBot="1">
      <c r="C27" s="21" t="s">
        <v>140</v>
      </c>
      <c r="D27" s="26" t="s">
        <v>141</v>
      </c>
      <c r="E27" s="23" t="s">
        <v>14</v>
      </c>
      <c r="F27" s="23" t="s">
        <v>1</v>
      </c>
      <c r="G27" s="24" t="s">
        <v>48</v>
      </c>
      <c r="H27" s="25" t="s">
        <v>142</v>
      </c>
    </row>
    <row r="28" spans="3:8" ht="15.75" thickBot="1">
      <c r="C28" s="70">
        <v>1</v>
      </c>
      <c r="D28" s="71">
        <v>47</v>
      </c>
      <c r="E28" s="72" t="s">
        <v>162</v>
      </c>
      <c r="F28" s="73" t="s">
        <v>161</v>
      </c>
      <c r="G28" s="74" t="s">
        <v>16</v>
      </c>
      <c r="H28" s="61">
        <v>0.018368055555555554</v>
      </c>
    </row>
    <row r="29" ht="15">
      <c r="C29" s="32"/>
    </row>
    <row r="30" spans="3:8" ht="15">
      <c r="C30" s="32"/>
      <c r="H30" t="s">
        <v>164</v>
      </c>
    </row>
    <row r="31" spans="3:8" ht="18.75" thickBot="1">
      <c r="C31" s="18" t="s">
        <v>148</v>
      </c>
      <c r="D31" s="18"/>
      <c r="E31" s="18"/>
      <c r="F31" s="20"/>
      <c r="G31" s="20"/>
      <c r="H31" s="20"/>
    </row>
    <row r="32" spans="3:8" ht="26.25" thickBot="1">
      <c r="C32" s="21" t="s">
        <v>140</v>
      </c>
      <c r="D32" s="26" t="s">
        <v>141</v>
      </c>
      <c r="E32" s="23" t="s">
        <v>14</v>
      </c>
      <c r="F32" s="23" t="s">
        <v>1</v>
      </c>
      <c r="G32" s="24" t="s">
        <v>48</v>
      </c>
      <c r="H32" s="25" t="s">
        <v>142</v>
      </c>
    </row>
    <row r="33" spans="3:8" ht="15.75" thickBot="1">
      <c r="C33" s="70">
        <v>1</v>
      </c>
      <c r="D33" s="71">
        <v>38</v>
      </c>
      <c r="E33" s="72" t="s">
        <v>89</v>
      </c>
      <c r="F33" s="73" t="s">
        <v>163</v>
      </c>
      <c r="G33" s="74" t="s">
        <v>15</v>
      </c>
      <c r="H33" s="61">
        <v>0.01931712962962963</v>
      </c>
    </row>
  </sheetData>
  <sheetProtection/>
  <mergeCells count="7">
    <mergeCell ref="C31:E31"/>
    <mergeCell ref="B2:O3"/>
    <mergeCell ref="C4:E4"/>
    <mergeCell ref="J4:L4"/>
    <mergeCell ref="C15:E15"/>
    <mergeCell ref="J15:L15"/>
    <mergeCell ref="C26:E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Darran</dc:creator>
  <cp:keywords/>
  <dc:description/>
  <cp:lastModifiedBy>John Killoran</cp:lastModifiedBy>
  <dcterms:created xsi:type="dcterms:W3CDTF">2014-09-17T18:35:21Z</dcterms:created>
  <dcterms:modified xsi:type="dcterms:W3CDTF">2020-02-13T09:29:42Z</dcterms:modified>
  <cp:category/>
  <cp:version/>
  <cp:contentType/>
  <cp:contentStatus/>
</cp:coreProperties>
</file>